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Steel\Trade Remedies Cases\Welded Tubes 2020\UK Steel Submission July 2020\Annexes\"/>
    </mc:Choice>
  </mc:AlternateContent>
  <bookViews>
    <workbookView xWindow="1000" yWindow="1000" windowWidth="15000" windowHeight="10000"/>
  </bookViews>
  <sheets>
    <sheet name="Report" sheetId="1" r:id="rId1"/>
  </sheets>
  <calcPr calcId="152511"/>
</workbook>
</file>

<file path=xl/calcChain.xml><?xml version="1.0" encoding="utf-8"?>
<calcChain xmlns="http://schemas.openxmlformats.org/spreadsheetml/2006/main">
  <c r="I5" i="1" l="1"/>
  <c r="J5" i="1"/>
  <c r="K5" i="1"/>
  <c r="L5" i="1"/>
  <c r="M5" i="1"/>
  <c r="M4" i="1"/>
  <c r="L4" i="1"/>
  <c r="K4" i="1"/>
  <c r="J4" i="1"/>
  <c r="M3" i="1"/>
  <c r="L3" i="1"/>
  <c r="K3" i="1"/>
  <c r="J3" i="1"/>
  <c r="I4" i="1"/>
  <c r="I3" i="1"/>
</calcChain>
</file>

<file path=xl/sharedStrings.xml><?xml version="1.0" encoding="utf-8"?>
<sst xmlns="http://schemas.openxmlformats.org/spreadsheetml/2006/main" count="159" uniqueCount="46">
  <si>
    <t>AUSTRIA</t>
  </si>
  <si>
    <t>220</t>
  </si>
  <si>
    <t>Source Geo</t>
  </si>
  <si>
    <t>BELGIUM</t>
  </si>
  <si>
    <t>GERMANY</t>
  </si>
  <si>
    <t>003</t>
  </si>
  <si>
    <t>004</t>
  </si>
  <si>
    <t>LATVIA</t>
  </si>
  <si>
    <t>LITHUANIA</t>
  </si>
  <si>
    <t>Side Of Trade</t>
  </si>
  <si>
    <t>017</t>
  </si>
  <si>
    <t>NETHERLANDS</t>
  </si>
  <si>
    <t>038</t>
  </si>
  <si>
    <t>039</t>
  </si>
  <si>
    <t>700</t>
  </si>
  <si>
    <t>CANADA</t>
  </si>
  <si>
    <t>054</t>
  </si>
  <si>
    <t>055</t>
  </si>
  <si>
    <t>060</t>
  </si>
  <si>
    <t>061</t>
  </si>
  <si>
    <t>064</t>
  </si>
  <si>
    <t>066</t>
  </si>
  <si>
    <t>072</t>
  </si>
  <si>
    <t>075</t>
  </si>
  <si>
    <t>098</t>
  </si>
  <si>
    <t>RUSSIA</t>
  </si>
  <si>
    <t>UKRAINE</t>
  </si>
  <si>
    <t>HUNGARY</t>
  </si>
  <si>
    <t>Column1</t>
  </si>
  <si>
    <t>MEXICO</t>
  </si>
  <si>
    <t>Year</t>
  </si>
  <si>
    <t>Import</t>
  </si>
  <si>
    <t>Source Country</t>
  </si>
  <si>
    <t>404</t>
  </si>
  <si>
    <t>412</t>
  </si>
  <si>
    <t>POLAND</t>
  </si>
  <si>
    <t>Tonnes</t>
  </si>
  <si>
    <t>SWITZERLAND</t>
  </si>
  <si>
    <t>SERBIA</t>
  </si>
  <si>
    <t>EGYPT</t>
  </si>
  <si>
    <t>ROMANIA</t>
  </si>
  <si>
    <t>CZECH REPUBLIC</t>
  </si>
  <si>
    <t>INDONESIA</t>
  </si>
  <si>
    <t>Total Imports</t>
  </si>
  <si>
    <t>Russian Imports</t>
  </si>
  <si>
    <t>Russian Imports and 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</si>
</sst>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0F0F0"/>
        <bgColor rgb="FF000000"/>
      </patternFill>
    </fill>
    <fill>
      <patternFill patternType="solid">
        <fgColor rgb="FF888888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0" xfId="0" applyFont="1"/>
    <xf numFmtId="0" fontId="3" fillId="4" borderId="0" xfId="0" applyFont="1" applyFill="1"/>
    <xf numFmtId="9" fontId="0" fillId="0" borderId="0" xfId="0" applyNumberFormat="1"/>
  </cellXfs>
  <cellStyles count="1">
    <cellStyle name="Normal" xfId="0" builtinId="0"/>
  </cellStyles>
  <dxfs count="1">
    <dxf>
      <font>
        <b/>
        <sz val="11"/>
        <color rgb="FFFFFFFF"/>
        <name val="Calibri"/>
        <scheme val="minor"/>
      </font>
      <fill>
        <patternFill patternType="solid">
          <bgColor rgb="FF88888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51" totalsRowShown="0" headerRowDxfId="0" headerRowCellStyle="Normal">
  <autoFilter ref="A1:F51"/>
  <tableColumns count="6">
    <tableColumn id="1" name="Column1"/>
    <tableColumn id="2" name="Source Geo"/>
    <tableColumn id="3" name="Source Country"/>
    <tableColumn id="4" name="Side Of Trade"/>
    <tableColumn id="5" name="Year"/>
    <tableColumn id="6" name="Tonnes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51"/>
  <sheetViews>
    <sheetView tabSelected="1" topLeftCell="B1" zoomScaleNormal="100" workbookViewId="0">
      <pane ySplit="1" topLeftCell="A2" activePane="bottomLeft" state="frozen"/>
      <selection pane="bottomLeft" activeCell="I10" sqref="I10"/>
    </sheetView>
  </sheetViews>
  <sheetFormatPr defaultColWidth="9.1796875" defaultRowHeight="14.5" x14ac:dyDescent="0.35"/>
  <cols>
    <col min="1" max="1" width="9.1796875" hidden="1"/>
    <col min="2" max="2" width="12.7265625" customWidth="1"/>
    <col min="3" max="3" width="19.54296875" customWidth="1"/>
    <col min="4" max="5" width="12.7265625" customWidth="1"/>
    <col min="6" max="6" width="15.26953125" customWidth="1"/>
    <col min="8" max="8" width="26.54296875" bestFit="1" customWidth="1"/>
  </cols>
  <sheetData>
    <row r="1" spans="1:13" s="3" customFormat="1" x14ac:dyDescent="0.35">
      <c r="A1" s="4" t="s">
        <v>28</v>
      </c>
      <c r="B1" s="4" t="s">
        <v>2</v>
      </c>
      <c r="C1" s="4" t="s">
        <v>32</v>
      </c>
      <c r="D1" s="4" t="s">
        <v>9</v>
      </c>
      <c r="E1" s="4" t="s">
        <v>30</v>
      </c>
      <c r="F1" s="4" t="s">
        <v>36</v>
      </c>
    </row>
    <row r="2" spans="1:13" x14ac:dyDescent="0.35">
      <c r="A2" s="1">
        <v>1</v>
      </c>
      <c r="B2" s="1" t="s">
        <v>5</v>
      </c>
      <c r="C2" s="1" t="s">
        <v>11</v>
      </c>
      <c r="D2" s="1" t="s">
        <v>31</v>
      </c>
      <c r="E2" s="1">
        <v>2018</v>
      </c>
      <c r="F2" s="1">
        <v>0</v>
      </c>
      <c r="I2" s="3">
        <v>2015</v>
      </c>
      <c r="J2" s="3">
        <v>2016</v>
      </c>
      <c r="K2" s="3">
        <v>2017</v>
      </c>
      <c r="L2" s="3">
        <v>2018</v>
      </c>
      <c r="M2" s="3">
        <v>2019</v>
      </c>
    </row>
    <row r="3" spans="1:13" x14ac:dyDescent="0.35">
      <c r="A3" s="2">
        <v>2</v>
      </c>
      <c r="B3" s="2" t="s">
        <v>6</v>
      </c>
      <c r="C3" s="2" t="s">
        <v>4</v>
      </c>
      <c r="D3" s="2" t="s">
        <v>31</v>
      </c>
      <c r="E3" s="2">
        <v>2015</v>
      </c>
      <c r="F3" s="2">
        <v>47</v>
      </c>
      <c r="H3" t="s">
        <v>43</v>
      </c>
      <c r="I3">
        <f>SUMIF(Table1[Year], I2, Table1[Tonnes])</f>
        <v>7708</v>
      </c>
      <c r="J3">
        <f>SUMIF(Table1[Year], J2, Table1[Tonnes])</f>
        <v>9638</v>
      </c>
      <c r="K3">
        <f>SUMIF(Table1[Year], K2, Table1[Tonnes])</f>
        <v>14632</v>
      </c>
      <c r="L3">
        <f>SUMIF(Table1[Year], L2, Table1[Tonnes])</f>
        <v>8067</v>
      </c>
      <c r="M3">
        <f>SUMIF(Table1[Year], M2, Table1[Tonnes])</f>
        <v>5182</v>
      </c>
    </row>
    <row r="4" spans="1:13" x14ac:dyDescent="0.35">
      <c r="A4" s="1">
        <v>3</v>
      </c>
      <c r="B4" s="1" t="s">
        <v>6</v>
      </c>
      <c r="C4" s="1" t="s">
        <v>4</v>
      </c>
      <c r="D4" s="1" t="s">
        <v>31</v>
      </c>
      <c r="E4" s="1">
        <v>2018</v>
      </c>
      <c r="F4" s="1">
        <v>22</v>
      </c>
      <c r="H4" t="s">
        <v>44</v>
      </c>
      <c r="I4">
        <f>SUMIFS(Table1[Tonnes], Table1[Year], I2, Table1[Source Country], "russia")</f>
        <v>6916</v>
      </c>
      <c r="J4">
        <f>SUMIFS(Table1[Tonnes], Table1[Year], J2, Table1[Source Country], "russia")</f>
        <v>8392</v>
      </c>
      <c r="K4">
        <f>SUMIFS(Table1[Tonnes], Table1[Year], K2, Table1[Source Country], "russia")</f>
        <v>14102</v>
      </c>
      <c r="L4">
        <f>SUMIFS(Table1[Tonnes], Table1[Year], L2, Table1[Source Country], "russia")</f>
        <v>7761</v>
      </c>
      <c r="M4">
        <f>SUMIFS(Table1[Tonnes], Table1[Year], M2, Table1[Source Country], "russia")</f>
        <v>4651</v>
      </c>
    </row>
    <row r="5" spans="1:13" x14ac:dyDescent="0.35">
      <c r="A5" s="2">
        <v>4</v>
      </c>
      <c r="B5" s="2" t="s">
        <v>6</v>
      </c>
      <c r="C5" s="2" t="s">
        <v>4</v>
      </c>
      <c r="D5" s="2" t="s">
        <v>31</v>
      </c>
      <c r="E5" s="2">
        <v>2019</v>
      </c>
      <c r="F5" s="2">
        <v>9</v>
      </c>
      <c r="H5" t="s">
        <v>45</v>
      </c>
      <c r="I5" s="5">
        <f>I4/I3</f>
        <v>0.89724961079398025</v>
      </c>
      <c r="J5" s="5">
        <f>J4/J3</f>
        <v>0.87072006640381827</v>
      </c>
      <c r="K5" s="5">
        <f>K4/K3</f>
        <v>0.96377802077638053</v>
      </c>
      <c r="L5" s="5">
        <f>L4/L3</f>
        <v>0.9620676831535887</v>
      </c>
      <c r="M5" s="5">
        <f>M4/M3</f>
        <v>0.89752991123118486</v>
      </c>
    </row>
    <row r="6" spans="1:13" x14ac:dyDescent="0.35">
      <c r="A6" s="1">
        <v>5</v>
      </c>
      <c r="B6" s="1" t="s">
        <v>6</v>
      </c>
      <c r="C6" s="1" t="s">
        <v>4</v>
      </c>
      <c r="D6" s="1" t="s">
        <v>31</v>
      </c>
      <c r="E6" s="1">
        <v>2020</v>
      </c>
      <c r="F6" s="1">
        <v>26</v>
      </c>
    </row>
    <row r="7" spans="1:13" x14ac:dyDescent="0.35">
      <c r="A7" s="2">
        <v>6</v>
      </c>
      <c r="B7" s="2" t="s">
        <v>10</v>
      </c>
      <c r="C7" s="2" t="s">
        <v>3</v>
      </c>
      <c r="D7" s="2" t="s">
        <v>31</v>
      </c>
      <c r="E7" s="2">
        <v>2015</v>
      </c>
      <c r="F7" s="2">
        <v>390</v>
      </c>
    </row>
    <row r="8" spans="1:13" x14ac:dyDescent="0.35">
      <c r="A8" s="1">
        <v>7</v>
      </c>
      <c r="B8" s="1" t="s">
        <v>10</v>
      </c>
      <c r="C8" s="1" t="s">
        <v>3</v>
      </c>
      <c r="D8" s="1" t="s">
        <v>31</v>
      </c>
      <c r="E8" s="1">
        <v>2016</v>
      </c>
      <c r="F8" s="1">
        <v>742</v>
      </c>
    </row>
    <row r="9" spans="1:13" x14ac:dyDescent="0.35">
      <c r="A9" s="2">
        <v>8</v>
      </c>
      <c r="B9" s="2" t="s">
        <v>10</v>
      </c>
      <c r="C9" s="2" t="s">
        <v>3</v>
      </c>
      <c r="D9" s="2" t="s">
        <v>31</v>
      </c>
      <c r="E9" s="2">
        <v>2017</v>
      </c>
      <c r="F9" s="2">
        <v>164</v>
      </c>
    </row>
    <row r="10" spans="1:13" x14ac:dyDescent="0.35">
      <c r="A10" s="1">
        <v>9</v>
      </c>
      <c r="B10" s="1" t="s">
        <v>12</v>
      </c>
      <c r="C10" s="1" t="s">
        <v>0</v>
      </c>
      <c r="D10" s="1" t="s">
        <v>31</v>
      </c>
      <c r="E10" s="1">
        <v>2019</v>
      </c>
      <c r="F10" s="1">
        <v>86</v>
      </c>
    </row>
    <row r="11" spans="1:13" x14ac:dyDescent="0.35">
      <c r="A11" s="2">
        <v>10</v>
      </c>
      <c r="B11" s="2" t="s">
        <v>12</v>
      </c>
      <c r="C11" s="2" t="s">
        <v>0</v>
      </c>
      <c r="D11" s="2" t="s">
        <v>31</v>
      </c>
      <c r="E11" s="2">
        <v>2020</v>
      </c>
      <c r="F11" s="2">
        <v>39</v>
      </c>
    </row>
    <row r="12" spans="1:13" x14ac:dyDescent="0.35">
      <c r="A12" s="1">
        <v>11</v>
      </c>
      <c r="B12" s="1" t="s">
        <v>13</v>
      </c>
      <c r="C12" s="1" t="s">
        <v>37</v>
      </c>
      <c r="D12" s="1" t="s">
        <v>31</v>
      </c>
      <c r="E12" s="1">
        <v>2019</v>
      </c>
      <c r="F12" s="1">
        <v>0</v>
      </c>
    </row>
    <row r="13" spans="1:13" x14ac:dyDescent="0.35">
      <c r="A13" s="2">
        <v>12</v>
      </c>
      <c r="B13" s="2" t="s">
        <v>16</v>
      </c>
      <c r="C13" s="2" t="s">
        <v>7</v>
      </c>
      <c r="D13" s="2" t="s">
        <v>31</v>
      </c>
      <c r="E13" s="2">
        <v>2015</v>
      </c>
      <c r="F13" s="2">
        <v>0</v>
      </c>
    </row>
    <row r="14" spans="1:13" x14ac:dyDescent="0.35">
      <c r="A14" s="1">
        <v>13</v>
      </c>
      <c r="B14" s="1" t="s">
        <v>16</v>
      </c>
      <c r="C14" s="1" t="s">
        <v>7</v>
      </c>
      <c r="D14" s="1" t="s">
        <v>31</v>
      </c>
      <c r="E14" s="1">
        <v>2016</v>
      </c>
      <c r="F14" s="1">
        <v>0</v>
      </c>
    </row>
    <row r="15" spans="1:13" x14ac:dyDescent="0.35">
      <c r="A15" s="2">
        <v>14</v>
      </c>
      <c r="B15" s="2" t="s">
        <v>16</v>
      </c>
      <c r="C15" s="2" t="s">
        <v>7</v>
      </c>
      <c r="D15" s="2" t="s">
        <v>31</v>
      </c>
      <c r="E15" s="2">
        <v>2017</v>
      </c>
      <c r="F15" s="2">
        <v>0</v>
      </c>
    </row>
    <row r="16" spans="1:13" x14ac:dyDescent="0.35">
      <c r="A16" s="1">
        <v>15</v>
      </c>
      <c r="B16" s="1" t="s">
        <v>16</v>
      </c>
      <c r="C16" s="1" t="s">
        <v>7</v>
      </c>
      <c r="D16" s="1" t="s">
        <v>31</v>
      </c>
      <c r="E16" s="1">
        <v>2018</v>
      </c>
      <c r="F16" s="1">
        <v>0</v>
      </c>
    </row>
    <row r="17" spans="1:6" x14ac:dyDescent="0.35">
      <c r="A17" s="2">
        <v>16</v>
      </c>
      <c r="B17" s="2" t="s">
        <v>17</v>
      </c>
      <c r="C17" s="2" t="s">
        <v>8</v>
      </c>
      <c r="D17" s="2" t="s">
        <v>31</v>
      </c>
      <c r="E17" s="2">
        <v>2015</v>
      </c>
      <c r="F17" s="2">
        <v>0</v>
      </c>
    </row>
    <row r="18" spans="1:6" x14ac:dyDescent="0.35">
      <c r="A18" s="1">
        <v>17</v>
      </c>
      <c r="B18" s="1" t="s">
        <v>17</v>
      </c>
      <c r="C18" s="1" t="s">
        <v>8</v>
      </c>
      <c r="D18" s="1" t="s">
        <v>31</v>
      </c>
      <c r="E18" s="1">
        <v>2016</v>
      </c>
      <c r="F18" s="1">
        <v>18</v>
      </c>
    </row>
    <row r="19" spans="1:6" x14ac:dyDescent="0.35">
      <c r="A19" s="2">
        <v>18</v>
      </c>
      <c r="B19" s="2" t="s">
        <v>17</v>
      </c>
      <c r="C19" s="2" t="s">
        <v>8</v>
      </c>
      <c r="D19" s="2" t="s">
        <v>31</v>
      </c>
      <c r="E19" s="2">
        <v>2017</v>
      </c>
      <c r="F19" s="2">
        <v>1</v>
      </c>
    </row>
    <row r="20" spans="1:6" x14ac:dyDescent="0.35">
      <c r="A20" s="1">
        <v>19</v>
      </c>
      <c r="B20" s="1" t="s">
        <v>18</v>
      </c>
      <c r="C20" s="1" t="s">
        <v>35</v>
      </c>
      <c r="D20" s="1" t="s">
        <v>31</v>
      </c>
      <c r="E20" s="1">
        <v>2015</v>
      </c>
      <c r="F20" s="1">
        <v>247</v>
      </c>
    </row>
    <row r="21" spans="1:6" x14ac:dyDescent="0.35">
      <c r="A21" s="2">
        <v>20</v>
      </c>
      <c r="B21" s="2" t="s">
        <v>18</v>
      </c>
      <c r="C21" s="2" t="s">
        <v>35</v>
      </c>
      <c r="D21" s="2" t="s">
        <v>31</v>
      </c>
      <c r="E21" s="2">
        <v>2016</v>
      </c>
      <c r="F21" s="2">
        <v>41</v>
      </c>
    </row>
    <row r="22" spans="1:6" x14ac:dyDescent="0.35">
      <c r="A22" s="1">
        <v>21</v>
      </c>
      <c r="B22" s="1" t="s">
        <v>18</v>
      </c>
      <c r="C22" s="1" t="s">
        <v>35</v>
      </c>
      <c r="D22" s="1" t="s">
        <v>31</v>
      </c>
      <c r="E22" s="1">
        <v>2017</v>
      </c>
      <c r="F22" s="1">
        <v>0</v>
      </c>
    </row>
    <row r="23" spans="1:6" x14ac:dyDescent="0.35">
      <c r="A23" s="2">
        <v>22</v>
      </c>
      <c r="B23" s="2" t="s">
        <v>18</v>
      </c>
      <c r="C23" s="2" t="s">
        <v>35</v>
      </c>
      <c r="D23" s="2" t="s">
        <v>31</v>
      </c>
      <c r="E23" s="2">
        <v>2018</v>
      </c>
      <c r="F23" s="2">
        <v>0</v>
      </c>
    </row>
    <row r="24" spans="1:6" x14ac:dyDescent="0.35">
      <c r="A24" s="1">
        <v>23</v>
      </c>
      <c r="B24" s="1" t="s">
        <v>18</v>
      </c>
      <c r="C24" s="1" t="s">
        <v>35</v>
      </c>
      <c r="D24" s="1" t="s">
        <v>31</v>
      </c>
      <c r="E24" s="1">
        <v>2019</v>
      </c>
      <c r="F24" s="1">
        <v>140</v>
      </c>
    </row>
    <row r="25" spans="1:6" x14ac:dyDescent="0.35">
      <c r="A25" s="2">
        <v>24</v>
      </c>
      <c r="B25" s="2" t="s">
        <v>18</v>
      </c>
      <c r="C25" s="2" t="s">
        <v>35</v>
      </c>
      <c r="D25" s="2" t="s">
        <v>31</v>
      </c>
      <c r="E25" s="2">
        <v>2020</v>
      </c>
      <c r="F25" s="2">
        <v>13</v>
      </c>
    </row>
    <row r="26" spans="1:6" x14ac:dyDescent="0.35">
      <c r="A26" s="1">
        <v>25</v>
      </c>
      <c r="B26" s="1" t="s">
        <v>19</v>
      </c>
      <c r="C26" s="1" t="s">
        <v>41</v>
      </c>
      <c r="D26" s="1" t="s">
        <v>31</v>
      </c>
      <c r="E26" s="1">
        <v>2018</v>
      </c>
      <c r="F26" s="1">
        <v>20</v>
      </c>
    </row>
    <row r="27" spans="1:6" x14ac:dyDescent="0.35">
      <c r="A27" s="2">
        <v>26</v>
      </c>
      <c r="B27" s="2" t="s">
        <v>19</v>
      </c>
      <c r="C27" s="2" t="s">
        <v>41</v>
      </c>
      <c r="D27" s="2" t="s">
        <v>31</v>
      </c>
      <c r="E27" s="2">
        <v>2019</v>
      </c>
      <c r="F27" s="2">
        <v>25</v>
      </c>
    </row>
    <row r="28" spans="1:6" x14ac:dyDescent="0.35">
      <c r="A28" s="1">
        <v>27</v>
      </c>
      <c r="B28" s="1" t="s">
        <v>20</v>
      </c>
      <c r="C28" s="1" t="s">
        <v>27</v>
      </c>
      <c r="D28" s="1" t="s">
        <v>31</v>
      </c>
      <c r="E28" s="1">
        <v>2016</v>
      </c>
      <c r="F28" s="1">
        <v>0</v>
      </c>
    </row>
    <row r="29" spans="1:6" x14ac:dyDescent="0.35">
      <c r="A29" s="2">
        <v>28</v>
      </c>
      <c r="B29" s="2" t="s">
        <v>20</v>
      </c>
      <c r="C29" s="2" t="s">
        <v>27</v>
      </c>
      <c r="D29" s="2" t="s">
        <v>31</v>
      </c>
      <c r="E29" s="2">
        <v>2018</v>
      </c>
      <c r="F29" s="2">
        <v>0</v>
      </c>
    </row>
    <row r="30" spans="1:6" x14ac:dyDescent="0.35">
      <c r="A30" s="1">
        <v>29</v>
      </c>
      <c r="B30" s="1" t="s">
        <v>20</v>
      </c>
      <c r="C30" s="1" t="s">
        <v>27</v>
      </c>
      <c r="D30" s="1" t="s">
        <v>31</v>
      </c>
      <c r="E30" s="1">
        <v>2019</v>
      </c>
      <c r="F30" s="1">
        <v>0</v>
      </c>
    </row>
    <row r="31" spans="1:6" x14ac:dyDescent="0.35">
      <c r="A31" s="2">
        <v>30</v>
      </c>
      <c r="B31" s="2" t="s">
        <v>20</v>
      </c>
      <c r="C31" s="2" t="s">
        <v>27</v>
      </c>
      <c r="D31" s="2" t="s">
        <v>31</v>
      </c>
      <c r="E31" s="2">
        <v>2020</v>
      </c>
      <c r="F31" s="2">
        <v>0</v>
      </c>
    </row>
    <row r="32" spans="1:6" x14ac:dyDescent="0.35">
      <c r="A32" s="1">
        <v>31</v>
      </c>
      <c r="B32" s="1" t="s">
        <v>21</v>
      </c>
      <c r="C32" s="1" t="s">
        <v>40</v>
      </c>
      <c r="D32" s="1" t="s">
        <v>31</v>
      </c>
      <c r="E32" s="1">
        <v>2018</v>
      </c>
      <c r="F32" s="1">
        <v>0</v>
      </c>
    </row>
    <row r="33" spans="1:6" x14ac:dyDescent="0.35">
      <c r="A33" s="2">
        <v>32</v>
      </c>
      <c r="B33" s="2" t="s">
        <v>22</v>
      </c>
      <c r="C33" s="2" t="s">
        <v>26</v>
      </c>
      <c r="D33" s="2" t="s">
        <v>31</v>
      </c>
      <c r="E33" s="2">
        <v>2015</v>
      </c>
      <c r="F33" s="2">
        <v>75</v>
      </c>
    </row>
    <row r="34" spans="1:6" x14ac:dyDescent="0.35">
      <c r="A34" s="1">
        <v>33</v>
      </c>
      <c r="B34" s="1" t="s">
        <v>22</v>
      </c>
      <c r="C34" s="1" t="s">
        <v>26</v>
      </c>
      <c r="D34" s="1" t="s">
        <v>31</v>
      </c>
      <c r="E34" s="1">
        <v>2016</v>
      </c>
      <c r="F34" s="1">
        <v>445</v>
      </c>
    </row>
    <row r="35" spans="1:6" x14ac:dyDescent="0.35">
      <c r="A35" s="2">
        <v>34</v>
      </c>
      <c r="B35" s="2" t="s">
        <v>22</v>
      </c>
      <c r="C35" s="2" t="s">
        <v>26</v>
      </c>
      <c r="D35" s="2" t="s">
        <v>31</v>
      </c>
      <c r="E35" s="2">
        <v>2017</v>
      </c>
      <c r="F35" s="2">
        <v>365</v>
      </c>
    </row>
    <row r="36" spans="1:6" x14ac:dyDescent="0.35">
      <c r="A36" s="1">
        <v>35</v>
      </c>
      <c r="B36" s="1" t="s">
        <v>22</v>
      </c>
      <c r="C36" s="1" t="s">
        <v>26</v>
      </c>
      <c r="D36" s="1" t="s">
        <v>31</v>
      </c>
      <c r="E36" s="1">
        <v>2018</v>
      </c>
      <c r="F36" s="1">
        <v>264</v>
      </c>
    </row>
    <row r="37" spans="1:6" x14ac:dyDescent="0.35">
      <c r="A37" s="2">
        <v>36</v>
      </c>
      <c r="B37" s="2" t="s">
        <v>22</v>
      </c>
      <c r="C37" s="2" t="s">
        <v>26</v>
      </c>
      <c r="D37" s="2" t="s">
        <v>31</v>
      </c>
      <c r="E37" s="2">
        <v>2019</v>
      </c>
      <c r="F37" s="2">
        <v>271</v>
      </c>
    </row>
    <row r="38" spans="1:6" x14ac:dyDescent="0.35">
      <c r="A38" s="1">
        <v>37</v>
      </c>
      <c r="B38" s="1" t="s">
        <v>22</v>
      </c>
      <c r="C38" s="1" t="s">
        <v>26</v>
      </c>
      <c r="D38" s="1" t="s">
        <v>31</v>
      </c>
      <c r="E38" s="1">
        <v>2020</v>
      </c>
      <c r="F38" s="1">
        <v>6</v>
      </c>
    </row>
    <row r="39" spans="1:6" x14ac:dyDescent="0.35">
      <c r="A39" s="2">
        <v>38</v>
      </c>
      <c r="B39" s="2" t="s">
        <v>23</v>
      </c>
      <c r="C39" s="2" t="s">
        <v>25</v>
      </c>
      <c r="D39" s="2" t="s">
        <v>31</v>
      </c>
      <c r="E39" s="2">
        <v>2015</v>
      </c>
      <c r="F39" s="2">
        <v>6916</v>
      </c>
    </row>
    <row r="40" spans="1:6" x14ac:dyDescent="0.35">
      <c r="A40" s="1">
        <v>39</v>
      </c>
      <c r="B40" s="1" t="s">
        <v>23</v>
      </c>
      <c r="C40" s="1" t="s">
        <v>25</v>
      </c>
      <c r="D40" s="1" t="s">
        <v>31</v>
      </c>
      <c r="E40" s="1">
        <v>2016</v>
      </c>
      <c r="F40" s="1">
        <v>8392</v>
      </c>
    </row>
    <row r="41" spans="1:6" x14ac:dyDescent="0.35">
      <c r="A41" s="2">
        <v>40</v>
      </c>
      <c r="B41" s="2" t="s">
        <v>23</v>
      </c>
      <c r="C41" s="2" t="s">
        <v>25</v>
      </c>
      <c r="D41" s="2" t="s">
        <v>31</v>
      </c>
      <c r="E41" s="2">
        <v>2017</v>
      </c>
      <c r="F41" s="2">
        <v>14102</v>
      </c>
    </row>
    <row r="42" spans="1:6" x14ac:dyDescent="0.35">
      <c r="A42" s="1">
        <v>41</v>
      </c>
      <c r="B42" s="1" t="s">
        <v>23</v>
      </c>
      <c r="C42" s="1" t="s">
        <v>25</v>
      </c>
      <c r="D42" s="1" t="s">
        <v>31</v>
      </c>
      <c r="E42" s="1">
        <v>2018</v>
      </c>
      <c r="F42" s="1">
        <v>7761</v>
      </c>
    </row>
    <row r="43" spans="1:6" x14ac:dyDescent="0.35">
      <c r="A43" s="2">
        <v>42</v>
      </c>
      <c r="B43" s="2" t="s">
        <v>23</v>
      </c>
      <c r="C43" s="2" t="s">
        <v>25</v>
      </c>
      <c r="D43" s="2" t="s">
        <v>31</v>
      </c>
      <c r="E43" s="2">
        <v>2019</v>
      </c>
      <c r="F43" s="2">
        <v>4651</v>
      </c>
    </row>
    <row r="44" spans="1:6" x14ac:dyDescent="0.35">
      <c r="A44" s="1">
        <v>43</v>
      </c>
      <c r="B44" s="1" t="s">
        <v>23</v>
      </c>
      <c r="C44" s="1" t="s">
        <v>25</v>
      </c>
      <c r="D44" s="1" t="s">
        <v>31</v>
      </c>
      <c r="E44" s="1">
        <v>2020</v>
      </c>
      <c r="F44" s="1">
        <v>1371</v>
      </c>
    </row>
    <row r="45" spans="1:6" x14ac:dyDescent="0.35">
      <c r="A45" s="2">
        <v>44</v>
      </c>
      <c r="B45" s="2" t="s">
        <v>24</v>
      </c>
      <c r="C45" s="2" t="s">
        <v>38</v>
      </c>
      <c r="D45" s="2" t="s">
        <v>31</v>
      </c>
      <c r="E45" s="2">
        <v>2020</v>
      </c>
      <c r="F45" s="2">
        <v>0</v>
      </c>
    </row>
    <row r="46" spans="1:6" x14ac:dyDescent="0.35">
      <c r="A46" s="1">
        <v>45</v>
      </c>
      <c r="B46" s="1" t="s">
        <v>1</v>
      </c>
      <c r="C46" s="1" t="s">
        <v>39</v>
      </c>
      <c r="D46" s="1" t="s">
        <v>31</v>
      </c>
      <c r="E46" s="1">
        <v>2020</v>
      </c>
      <c r="F46" s="1">
        <v>0</v>
      </c>
    </row>
    <row r="47" spans="1:6" x14ac:dyDescent="0.35">
      <c r="A47" s="2">
        <v>46</v>
      </c>
      <c r="B47" s="2" t="s">
        <v>33</v>
      </c>
      <c r="C47" s="2" t="s">
        <v>15</v>
      </c>
      <c r="D47" s="2" t="s">
        <v>31</v>
      </c>
      <c r="E47" s="2">
        <v>2015</v>
      </c>
      <c r="F47" s="2">
        <v>24</v>
      </c>
    </row>
    <row r="48" spans="1:6" x14ac:dyDescent="0.35">
      <c r="A48" s="1">
        <v>47</v>
      </c>
      <c r="B48" s="1" t="s">
        <v>33</v>
      </c>
      <c r="C48" s="1" t="s">
        <v>15</v>
      </c>
      <c r="D48" s="1" t="s">
        <v>31</v>
      </c>
      <c r="E48" s="1">
        <v>2019</v>
      </c>
      <c r="F48" s="1">
        <v>0</v>
      </c>
    </row>
    <row r="49" spans="1:6" x14ac:dyDescent="0.35">
      <c r="A49" s="2">
        <v>48</v>
      </c>
      <c r="B49" s="2" t="s">
        <v>34</v>
      </c>
      <c r="C49" s="2" t="s">
        <v>29</v>
      </c>
      <c r="D49" s="2" t="s">
        <v>31</v>
      </c>
      <c r="E49" s="2">
        <v>2015</v>
      </c>
      <c r="F49" s="2">
        <v>9</v>
      </c>
    </row>
    <row r="50" spans="1:6" x14ac:dyDescent="0.35">
      <c r="A50" s="1">
        <v>49</v>
      </c>
      <c r="B50" s="1" t="s">
        <v>34</v>
      </c>
      <c r="C50" s="1" t="s">
        <v>29</v>
      </c>
      <c r="D50" s="1" t="s">
        <v>31</v>
      </c>
      <c r="E50" s="1">
        <v>2017</v>
      </c>
      <c r="F50" s="1">
        <v>0</v>
      </c>
    </row>
    <row r="51" spans="1:6" x14ac:dyDescent="0.35">
      <c r="A51" s="2">
        <v>50</v>
      </c>
      <c r="B51" s="2" t="s">
        <v>14</v>
      </c>
      <c r="C51" s="2" t="s">
        <v>42</v>
      </c>
      <c r="D51" s="2" t="s">
        <v>31</v>
      </c>
      <c r="E51" s="2">
        <v>2019</v>
      </c>
      <c r="F51" s="2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60523EF3-1583-4367-8323-463A8E420D9A}"/>
</file>

<file path=customXml/itemProps2.xml><?xml version="1.0" encoding="utf-8"?>
<ds:datastoreItem xmlns:ds="http://schemas.openxmlformats.org/officeDocument/2006/customXml" ds:itemID="{39BFA9DC-9AA9-4290-B317-F6BD232733AB}"/>
</file>

<file path=customXml/itemProps3.xml><?xml version="1.0" encoding="utf-8"?>
<ds:datastoreItem xmlns:ds="http://schemas.openxmlformats.org/officeDocument/2006/customXml" ds:itemID="{D45117A1-0094-43B2-BE8E-739DB8B570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Warren</dc:creator>
  <cp:lastModifiedBy>Richard Warren</cp:lastModifiedBy>
  <dcterms:created xsi:type="dcterms:W3CDTF">2020-07-24T08:07:00Z</dcterms:created>
  <dcterms:modified xsi:type="dcterms:W3CDTF">2020-07-27T18:20:24Z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