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5CB88365-C3CC-437B-9498-A678C5FD228C}" xr6:coauthVersionLast="44" xr6:coauthVersionMax="44" xr10:uidLastSave="{00000000-0000-0000-0000-000000000000}"/>
  <bookViews>
    <workbookView xWindow="-96" yWindow="-96" windowWidth="23232" windowHeight="12552" activeTab="10" xr2:uid="{E8FA932D-DE2B-4BEB-BFFA-B5F7D2D73682}"/>
  </bookViews>
  <sheets>
    <sheet name="Guidance" sheetId="17" r:id="rId1"/>
    <sheet name="Contents" sheetId="20" r:id="rId2"/>
    <sheet name="1) Associated companies" sheetId="11" r:id="rId3"/>
    <sheet name="2) Shareholdings" sheetId="14" r:id="rId4"/>
    <sheet name="3) PCN comparison" sheetId="4" r:id="rId5"/>
    <sheet name="4) Cost to make and sell" sheetId="21" r:id="rId6"/>
    <sheet name="5) Sales &amp; cost reconciliation" sheetId="15" r:id="rId7"/>
    <sheet name="6) Raw materials and inputs" sheetId="16" r:id="rId8"/>
    <sheet name="7) T by T domestic sales" sheetId="1" r:id="rId9"/>
    <sheet name="8)  Export Sales" sheetId="13" r:id="rId10"/>
    <sheet name="9) Captive use" sheetId="18" r:id="rId11"/>
    <sheet name="10) Purchases of like goods " sheetId="8" r:id="rId12"/>
    <sheet name="11a) Injury (wire)" sheetId="3" r:id="rId13"/>
    <sheet name="11b) Injury (strand)" sheetId="22" r:id="rId14"/>
    <sheet name="12) Investments" sheetId="10" r:id="rId15"/>
    <sheet name="13) Forward contracts" sheetId="19" r:id="rId16"/>
  </sheets>
  <definedNames>
    <definedName name="_xlnm.Print_Area" localSheetId="12">'11a) Injury (wire)'!$A$1:$AD$28</definedName>
    <definedName name="_xlnm.Print_Area" localSheetId="13">'11b) Injury (strand)'!$A$1:$AD$28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1" l="1"/>
  <c r="C5" i="15"/>
  <c r="C5" i="19" l="1"/>
  <c r="C5" i="10"/>
  <c r="C5" i="22"/>
  <c r="C5" i="3"/>
  <c r="C5" i="8"/>
  <c r="B1" i="18"/>
  <c r="C5" i="13"/>
  <c r="C5" i="1"/>
  <c r="C5" i="16"/>
  <c r="C5" i="21"/>
  <c r="C5" i="4"/>
  <c r="C5" i="14"/>
  <c r="C28" i="15" l="1"/>
  <c r="N30" i="21"/>
  <c r="M30" i="21"/>
  <c r="Y22" i="1" l="1"/>
  <c r="Y21" i="1"/>
  <c r="Y20" i="1"/>
  <c r="Y19" i="1"/>
  <c r="Y18" i="1"/>
  <c r="Y17" i="1"/>
  <c r="Y16" i="1"/>
  <c r="Y15" i="1"/>
  <c r="Y14" i="1"/>
  <c r="Y13" i="1"/>
  <c r="Y12" i="1"/>
  <c r="R30" i="21" l="1"/>
  <c r="S30" i="21"/>
  <c r="T30" i="21"/>
  <c r="R33" i="21"/>
  <c r="S33" i="21"/>
  <c r="T33" i="21"/>
  <c r="R23" i="21"/>
  <c r="S23" i="21"/>
  <c r="T23" i="21"/>
  <c r="R17" i="21"/>
  <c r="S17" i="21"/>
  <c r="T17" i="21"/>
  <c r="I25" i="15"/>
  <c r="I20" i="15" s="1"/>
  <c r="I19" i="15" s="1"/>
  <c r="I18" i="15" s="1"/>
  <c r="H25" i="15"/>
  <c r="H20" i="15" s="1"/>
  <c r="H19" i="15" s="1"/>
  <c r="H18" i="15" s="1"/>
  <c r="H15" i="15"/>
  <c r="H11" i="15"/>
  <c r="D28" i="15"/>
  <c r="D25" i="15"/>
  <c r="C25" i="15"/>
  <c r="D16" i="15"/>
  <c r="D22" i="15" s="1"/>
  <c r="C16" i="15"/>
  <c r="C22" i="15" s="1"/>
  <c r="C11" i="15"/>
  <c r="C36" i="21"/>
  <c r="Q33" i="21"/>
  <c r="P33" i="21"/>
  <c r="O33" i="21"/>
  <c r="N33" i="21"/>
  <c r="M33" i="21"/>
  <c r="Q30" i="21"/>
  <c r="P30" i="21"/>
  <c r="O30" i="21"/>
  <c r="Q23" i="21"/>
  <c r="P23" i="21"/>
  <c r="O23" i="21"/>
  <c r="N23" i="21"/>
  <c r="M23" i="21"/>
  <c r="Q17" i="21"/>
  <c r="P17" i="21"/>
  <c r="O17" i="21"/>
  <c r="N17" i="21"/>
  <c r="M17" i="21"/>
  <c r="D13" i="21"/>
  <c r="D14" i="21"/>
  <c r="D15" i="21"/>
  <c r="D16" i="21"/>
  <c r="D17" i="21"/>
  <c r="D18" i="21"/>
  <c r="D19" i="21"/>
  <c r="C22" i="21"/>
  <c r="E22" i="21"/>
  <c r="F22" i="21"/>
  <c r="G22" i="21"/>
  <c r="H22" i="21"/>
  <c r="I22" i="21"/>
  <c r="J22" i="21"/>
  <c r="D24" i="21"/>
  <c r="D25" i="21"/>
  <c r="D26" i="21"/>
  <c r="D27" i="21"/>
  <c r="D28" i="21"/>
  <c r="D29" i="21"/>
  <c r="C32" i="21"/>
  <c r="E32" i="21"/>
  <c r="F32" i="21"/>
  <c r="G32" i="21"/>
  <c r="H32" i="21"/>
  <c r="I32" i="21"/>
  <c r="J32" i="21"/>
  <c r="D36" i="21"/>
  <c r="E36" i="21"/>
  <c r="F36" i="21"/>
  <c r="G36" i="21"/>
  <c r="H36" i="21"/>
  <c r="I36" i="21"/>
  <c r="J36" i="21"/>
  <c r="M31" i="21" l="1"/>
  <c r="N37" i="21"/>
  <c r="T37" i="21"/>
  <c r="M37" i="21"/>
  <c r="S37" i="21"/>
  <c r="R37" i="21"/>
  <c r="O37" i="21"/>
  <c r="P37" i="21"/>
  <c r="Q37" i="21"/>
  <c r="E33" i="21"/>
  <c r="H33" i="21"/>
  <c r="G33" i="21"/>
  <c r="P31" i="21"/>
  <c r="T31" i="21"/>
  <c r="S31" i="21"/>
  <c r="C33" i="21"/>
  <c r="R31" i="21"/>
  <c r="F33" i="21"/>
  <c r="N31" i="21"/>
  <c r="J33" i="21"/>
  <c r="Q31" i="21"/>
  <c r="D22" i="21"/>
  <c r="O31" i="21"/>
  <c r="D32" i="21"/>
  <c r="I33" i="21"/>
  <c r="D33" i="21" l="1"/>
</calcChain>
</file>

<file path=xl/sharedStrings.xml><?xml version="1.0" encoding="utf-8"?>
<sst xmlns="http://schemas.openxmlformats.org/spreadsheetml/2006/main" count="549" uniqueCount="361">
  <si>
    <t>Guidance</t>
  </si>
  <si>
    <t>Case no.:</t>
  </si>
  <si>
    <t>TD0003</t>
  </si>
  <si>
    <t>Company name:</t>
  </si>
  <si>
    <t xml:space="preserve">Please enter </t>
  </si>
  <si>
    <t>Please complete this Annex in conjunction with the corresponding sections in the Questionnaire</t>
  </si>
  <si>
    <t>The years relevant to this investigation are as follows:</t>
  </si>
  <si>
    <t>Period of Investigation (POI)</t>
  </si>
  <si>
    <t>Injury Period</t>
  </si>
  <si>
    <t>01/01/2019 - 31/12/2019</t>
  </si>
  <si>
    <t>01/01/2016 - 31/12/2019</t>
  </si>
  <si>
    <t xml:space="preserve">The accounting currency is: </t>
  </si>
  <si>
    <t>Please enter</t>
  </si>
  <si>
    <t xml:space="preserve">The unit for volume is: </t>
  </si>
  <si>
    <t>tonnes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</si>
  <si>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</si>
  <si>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</si>
  <si>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 xml:space="preserve">Keep all sales/currency/income figures to two decimal places. 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</si>
  <si>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</si>
  <si>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</si>
  <si>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</si>
  <si>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</si>
  <si>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</si>
  <si>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</si>
  <si>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</si>
  <si>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</si>
  <si>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</si>
  <si>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</si>
  <si>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</si>
  <si>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the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</si>
  <si>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</si>
  <si>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</si>
  <si>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</si>
  <si>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</si>
  <si>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</si>
  <si>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</si>
  <si>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</t>
  </si>
  <si>
    <t>7) T by T domestic sales</t>
  </si>
  <si>
    <t>8) Export Sales</t>
  </si>
  <si>
    <t>9) Captive use</t>
  </si>
  <si>
    <t>10) Purchases of like goods</t>
  </si>
  <si>
    <t>11a) Injury (wire)</t>
  </si>
  <si>
    <t>11b) Injury (strand)</t>
  </si>
  <si>
    <t>12) Investments</t>
  </si>
  <si>
    <t>13) Forward contracts</t>
  </si>
  <si>
    <t>Back to Contents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</si>
  <si>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</si>
  <si>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</si>
  <si>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</si>
  <si>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</si>
  <si>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</si>
  <si>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</si>
  <si>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The first row has been entered as an example - please delete before submission</t>
  </si>
  <si>
    <t>List of current shareholders &amp; owners (holding 5% or more of shares)</t>
  </si>
  <si>
    <t>List of current members of Board of Directors and/or Board of Shareholders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</si>
  <si>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</si>
  <si>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</si>
  <si>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</si>
  <si>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</si>
  <si>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</si>
  <si>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</si>
  <si>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What party do they represent?</t>
  </si>
  <si>
    <t>What function do they hold?</t>
  </si>
  <si>
    <t>What voting rights do they have?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</si>
  <si>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</si>
  <si>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</si>
  <si>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</si>
  <si>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</si>
  <si>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E.g. - Rufus Norman</t>
  </si>
  <si>
    <t>Yes - Regional Official (Regional Body)</t>
  </si>
  <si>
    <t>E.g. - Eleanor Aquitaine</t>
  </si>
  <si>
    <t>E.g. - investors, a bank, local government, parent company etc.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</si>
  <si>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</si>
  <si>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</si>
  <si>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</si>
  <si>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</si>
  <si>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</si>
  <si>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</si>
  <si>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</si>
  <si>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</si>
  <si>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</si>
  <si>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</si>
  <si>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</si>
  <si>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 per unit</t>
  </si>
  <si>
    <t>W01000N144001W</t>
  </si>
  <si>
    <t xml:space="preserve">Wire, 10mm diameter, not galvanised, tensile strength of 1440 MPa </t>
  </si>
  <si>
    <t>V1000A</t>
  </si>
  <si>
    <t>Y</t>
  </si>
  <si>
    <t>Annex 4 - Cost to make and sell</t>
  </si>
  <si>
    <t>Currency</t>
  </si>
  <si>
    <t>£</t>
  </si>
  <si>
    <t>* Create more PCN columns where necessary</t>
  </si>
  <si>
    <t>Cost to make:</t>
  </si>
  <si>
    <t>Cost to sell:</t>
  </si>
  <si>
    <t>(I) Manufacturing costs</t>
  </si>
  <si>
    <t>Additional PCNs as necessary</t>
  </si>
  <si>
    <t>(II) Administration, General &amp; Selling (AG&amp;S) costs</t>
  </si>
  <si>
    <t>All goods</t>
  </si>
  <si>
    <t>All PCNs</t>
  </si>
  <si>
    <t>PCN 1</t>
  </si>
  <si>
    <t>PCN 2</t>
  </si>
  <si>
    <t>PCN 3</t>
  </si>
  <si>
    <t>PCN X</t>
  </si>
  <si>
    <t>(A) Direct costs</t>
  </si>
  <si>
    <t>(A) Selling costs (please breakdown)</t>
  </si>
  <si>
    <t>Raw materials</t>
  </si>
  <si>
    <t>Sales commissions</t>
  </si>
  <si>
    <t>Material 1</t>
  </si>
  <si>
    <t xml:space="preserve">Supply and client </t>
  </si>
  <si>
    <t>Material 2</t>
  </si>
  <si>
    <t>Others (specify)</t>
  </si>
  <si>
    <t>Material 3</t>
  </si>
  <si>
    <t>-</t>
  </si>
  <si>
    <t>Material 4</t>
  </si>
  <si>
    <t>Total for (A)</t>
  </si>
  <si>
    <t>Direct labour</t>
  </si>
  <si>
    <t>(B) Administrative &amp; general costs (please breakdown)</t>
  </si>
  <si>
    <t xml:space="preserve">Non-production staff salaries </t>
  </si>
  <si>
    <t>Marketing and advertising</t>
  </si>
  <si>
    <t>(B) Manufacturing overheads</t>
  </si>
  <si>
    <t>Total for (B)</t>
  </si>
  <si>
    <t>Indirect labour</t>
  </si>
  <si>
    <t>(C) Others</t>
  </si>
  <si>
    <t>Rent/lease</t>
  </si>
  <si>
    <t>Financial costs (e.g. interest)</t>
  </si>
  <si>
    <t>Maintenance &amp; repairs</t>
  </si>
  <si>
    <t>R&amp;D and innovation</t>
  </si>
  <si>
    <t>Energy costs</t>
  </si>
  <si>
    <t>Depreciation</t>
  </si>
  <si>
    <t>Total for (C)</t>
  </si>
  <si>
    <t>Total cost to sell (A+B+C)</t>
  </si>
  <si>
    <r>
      <t>Quantity sold (tonnes</t>
    </r>
    <r>
      <rPr>
        <sz val="11"/>
        <color theme="1"/>
        <rFont val="Arial"/>
        <family val="2"/>
      </rPr>
      <t>)</t>
    </r>
  </si>
  <si>
    <t>(C) Total of manufacturing cost (A+B)</t>
  </si>
  <si>
    <t>Cost to sell per unit</t>
  </si>
  <si>
    <r>
      <t>Quantity produced (tonnes</t>
    </r>
    <r>
      <rPr>
        <b/>
        <sz val="11"/>
        <color theme="1"/>
        <rFont val="Arial"/>
        <family val="2"/>
      </rPr>
      <t>)</t>
    </r>
  </si>
  <si>
    <t>Quantity sold (tonnes)</t>
  </si>
  <si>
    <t>Manufacturing cost per unit made</t>
  </si>
  <si>
    <t>Total cost to make and sell per unit (using total CTM from D12.1 and total AS&amp;G from D13.1)</t>
  </si>
  <si>
    <t>Annex 5 - Sales and cost reconciliation</t>
  </si>
  <si>
    <t>* If the variance can be attributed (e.g. accounting adjustments), please provide details and source documents</t>
  </si>
  <si>
    <t>Sales reconciliation:</t>
  </si>
  <si>
    <t>Cost reconciliation:</t>
  </si>
  <si>
    <t>Description</t>
  </si>
  <si>
    <t>Value</t>
  </si>
  <si>
    <t>Volume (tonnes)</t>
  </si>
  <si>
    <t>Source Documents</t>
  </si>
  <si>
    <t>Revenue in Income Statement</t>
  </si>
  <si>
    <t xml:space="preserve">Total Cost of sales/ cost of goods sold </t>
  </si>
  <si>
    <t> - Variance*</t>
  </si>
  <si>
    <t xml:space="preserve">  - Variance*</t>
  </si>
  <si>
    <t>Accounting period revenue</t>
  </si>
  <si>
    <t>Accounting Period of Cost of Sales/Cost of Goods Sold</t>
  </si>
  <si>
    <t>Difference between Investigation and Accounting Periods</t>
  </si>
  <si>
    <t>Difference in cost of the goods sold during Investigation period and goods sold during accounting periods</t>
  </si>
  <si>
    <t>Total company sales revenue</t>
  </si>
  <si>
    <t>Total of production</t>
  </si>
  <si>
    <t xml:space="preserve"> - Variance*</t>
  </si>
  <si>
    <t>Summary of all products sold</t>
  </si>
  <si>
    <t xml:space="preserve">  - Change in finished goods inventory</t>
  </si>
  <si>
    <t> - Like goods</t>
  </si>
  <si>
    <t>Total costs of production</t>
  </si>
  <si>
    <t xml:space="preserve"> - Other products A</t>
  </si>
  <si>
    <t> - Other products B</t>
  </si>
  <si>
    <t>Summary of the cost of production for all goods</t>
  </si>
  <si>
    <t> - Other products C</t>
  </si>
  <si>
    <t xml:space="preserve">  - Like goods</t>
  </si>
  <si>
    <t> - Other products D (add new lines as required)</t>
  </si>
  <si>
    <t xml:space="preserve">  - Other goods A </t>
  </si>
  <si>
    <t>Goods under consideration</t>
  </si>
  <si>
    <t xml:space="preserve">  - Other goods B</t>
  </si>
  <si>
    <t> - UK Sales</t>
  </si>
  <si>
    <t xml:space="preserve">  - Other goods C</t>
  </si>
  <si>
    <t> - Export sales</t>
  </si>
  <si>
    <t xml:space="preserve">  - Other goods D (add new lines as required)</t>
  </si>
  <si>
    <t>Sales of own production in period 1 Jan 2019 - 31 Dec 2019 (POI)</t>
  </si>
  <si>
    <t xml:space="preserve">Cost of production for like goods </t>
  </si>
  <si>
    <t xml:space="preserve">  - Total sales of like goods  on the domestic market</t>
  </si>
  <si>
    <t xml:space="preserve">  - Domestic Sales</t>
  </si>
  <si>
    <t xml:space="preserve">  - Total sales of like goods  for export</t>
  </si>
  <si>
    <t xml:space="preserve">  - Export Sales</t>
  </si>
  <si>
    <t>Resales in POI</t>
  </si>
  <si>
    <t xml:space="preserve">  - Resales of like goods on the domestic parket</t>
  </si>
  <si>
    <t xml:space="preserve">  - Resales of like goods for export</t>
  </si>
  <si>
    <t>Sales forecasts: 2021 and 2022</t>
  </si>
  <si>
    <t>Total sales of like goods on the domestic market</t>
  </si>
  <si>
    <t>Total sales of all other goods to the domestic market</t>
  </si>
  <si>
    <t>Total sales of all goods</t>
  </si>
  <si>
    <t>Please fill in the white cells only</t>
  </si>
  <si>
    <t>Annex 1 - Related Companies</t>
  </si>
  <si>
    <t>If your company is the subsidiary of another company</t>
  </si>
  <si>
    <t>Name of company</t>
  </si>
  <si>
    <t>Your company's ultimate controlling entity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</si>
  <si>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</si>
  <si>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</si>
  <si>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</si>
  <si>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</si>
  <si>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</si>
  <si>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</si>
  <si>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</si>
  <si>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</si>
  <si>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</si>
  <si>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</si>
  <si>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</si>
  <si>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E.g. - Plantagenet Industries</t>
  </si>
  <si>
    <t>12 Black Prince Road, South Yorkshire YOR 123, United Kingdom</t>
  </si>
  <si>
    <t>edward.king@plantagenet.co.uk</t>
  </si>
  <si>
    <t>(+44) 1234567890</t>
  </si>
  <si>
    <t>Subsidiary</t>
  </si>
  <si>
    <t>Sales, Marketing, after sales care</t>
  </si>
  <si>
    <t>Annex 6 - Raw Materials and inputs</t>
  </si>
  <si>
    <t>Case team to provide units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</si>
  <si>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</si>
  <si>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</si>
  <si>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</si>
  <si>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</si>
  <si>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</si>
  <si>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</si>
  <si>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</si>
  <si>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</si>
  <si>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</si>
  <si>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</si>
  <si>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</si>
  <si>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(tonnes)</t>
  </si>
  <si>
    <t>Purchase price (excl. VAT)(£)</t>
  </si>
  <si>
    <t>Unit price (excl. VAT) (£)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</si>
  <si>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</si>
  <si>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</si>
  <si>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</si>
  <si>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</si>
  <si>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Rebar</t>
  </si>
  <si>
    <t>British Steel</t>
  </si>
  <si>
    <t>Edward Black</t>
  </si>
  <si>
    <t>Scunthorpe</t>
  </si>
  <si>
    <t>UK</t>
  </si>
  <si>
    <t>GBP</t>
  </si>
  <si>
    <t>CIF</t>
  </si>
  <si>
    <t>N</t>
  </si>
  <si>
    <t>Annex 7 - Transaction by 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</si>
  <si>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</si>
  <si>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</si>
  <si>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</si>
  <si>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</si>
  <si>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</si>
  <si>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</si>
  <si>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</si>
  <si>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</si>
  <si>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</si>
  <si>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</si>
  <si>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</si>
  <si>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</si>
  <si>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</si>
  <si>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</si>
  <si>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</si>
  <si>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</si>
  <si>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</si>
  <si>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</si>
  <si>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</si>
  <si>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</si>
  <si>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quantity</t>
  </si>
  <si>
    <t>Invoice unit measurement</t>
  </si>
  <si>
    <t>Quantity in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</si>
  <si>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</si>
  <si>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</si>
  <si>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</si>
  <si>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</si>
  <si>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</si>
  <si>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</si>
  <si>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</si>
  <si>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</si>
  <si>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</si>
  <si>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</si>
  <si>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</si>
  <si>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</si>
  <si>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</si>
  <si>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</si>
  <si>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</si>
  <si>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</si>
  <si>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</si>
  <si>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10mm non-galvanised wire</t>
  </si>
  <si>
    <t>Own product</t>
  </si>
  <si>
    <t>1440 Mpa</t>
  </si>
  <si>
    <t>Lancaster Industries</t>
  </si>
  <si>
    <t xml:space="preserve">Independent </t>
  </si>
  <si>
    <t>construction</t>
  </si>
  <si>
    <t>ABC-12345D</t>
  </si>
  <si>
    <t>Wholesale/Retail</t>
  </si>
  <si>
    <t>Annex 8 - Export Sales</t>
  </si>
  <si>
    <t>Period of investigation</t>
  </si>
  <si>
    <t>Model number</t>
  </si>
  <si>
    <t>Volume sold (units / weight)</t>
  </si>
  <si>
    <t>Value sold (GBP £)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</si>
  <si>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</si>
  <si>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</si>
  <si>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</si>
  <si>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</si>
  <si>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</si>
  <si>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01/01/2019-31/12/2019(POI)</t>
  </si>
  <si>
    <t>Annex 11 -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</si>
  <si>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</si>
  <si>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</si>
  <si>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</si>
  <si>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</si>
  <si>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</si>
  <si>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</si>
  <si>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</si>
  <si>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</si>
  <si>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</si>
  <si>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</si>
  <si>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</si>
  <si>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</si>
  <si>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</si>
  <si>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(units or weight)</t>
  </si>
  <si>
    <t>Export sales by value (£)</t>
  </si>
  <si>
    <t>Domestic sales by volume (units or weight)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</si>
  <si>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</si>
  <si>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</si>
  <si>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</si>
  <si>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</si>
  <si>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</si>
  <si>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Interest expense incurred for like goods (£)</t>
  </si>
  <si>
    <t>Output by volume (units or weight)</t>
  </si>
  <si>
    <t>Output by value (£)</t>
  </si>
  <si>
    <t>Captive use of like goods (unit or weight)</t>
  </si>
  <si>
    <t>For like goods, the percentage of UK markets total sales that are manufactured by you</t>
  </si>
  <si>
    <t>Stocks at year end, total volume (units or weight)</t>
  </si>
  <si>
    <t>Stocks at year end, total value (£)</t>
  </si>
  <si>
    <t>Stocks at year end, volume manufactured by you in UK (units or weight)</t>
  </si>
  <si>
    <t>Stocks at year end, total value manufactured by you in UK (£)</t>
  </si>
  <si>
    <t>Stocks at year end, total volume purchased (units or weight)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</si>
  <si>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</si>
  <si>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</si>
  <si>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</si>
  <si>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</si>
  <si>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like goods (£)</t>
  </si>
  <si>
    <t>Capacity for like goods (units or weight)</t>
  </si>
  <si>
    <t>Capacity utilisation for like goods (%)</t>
  </si>
  <si>
    <t>Annex 12 -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</si>
  <si>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</si>
  <si>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</si>
  <si>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</si>
  <si>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</si>
  <si>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</si>
  <si>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</si>
  <si>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</si>
  <si>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</si>
  <si>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</si>
  <si>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 (wire):</t>
  </si>
  <si>
    <t>Expansion / capcity 
related investments (£)</t>
  </si>
  <si>
    <t>In relation to like goods (strand):</t>
  </si>
  <si>
    <t>Annex 9 - Captive Use</t>
  </si>
  <si>
    <t>Volume / number of units</t>
  </si>
  <si>
    <t>Value (£)</t>
  </si>
  <si>
    <t>Destination</t>
  </si>
  <si>
    <t>Use</t>
  </si>
  <si>
    <t>Annex 13 - Forward Contracts</t>
  </si>
  <si>
    <t>Shipping terms</t>
  </si>
  <si>
    <t>Expected sale date(s)</t>
  </si>
  <si>
    <t>Sale frequency</t>
  </si>
  <si>
    <t>Product type (finish)</t>
  </si>
  <si>
    <t>Unit price (£)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</si>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</sst>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4"/>
      <color rgb="FFFFFFFF"/>
      <name val="Arial"/>
      <family val="2"/>
    </font>
    <font>
      <i/>
      <sz val="11"/>
      <color rgb="FFFFFFFF"/>
      <name val="Arial"/>
      <family val="2"/>
    </font>
    <font>
      <i/>
      <u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0"/>
      <name val="Arial"/>
      <family val="2"/>
    </font>
    <font>
      <sz val="11"/>
      <color theme="1"/>
      <name val="Arial"/>
      <family val="2"/>
    </font>
    <font>
      <b/>
      <i/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i/>
      <sz val="14"/>
      <color theme="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032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A9095"/>
        <bgColor indexed="64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>
      <alignment vertical="center" wrapText="1"/>
    </xf>
    <xf numFmtId="0" fontId="6" fillId="0" borderId="0" applyNumberFormat="0" applyFill="0" applyBorder="0" applyAlignment="0" applyProtection="0"/>
    <xf numFmtId="0" fontId="7" fillId="0" borderId="0"/>
    <xf numFmtId="43" fontId="24" fillId="0" borderId="0" applyFont="0" applyFill="0" applyBorder="0" applyAlignment="0" applyProtection="0"/>
  </cellStyleXfs>
  <cellXfs count="59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2" fillId="0" borderId="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0" fontId="2" fillId="0" borderId="16" xfId="0" applyFont="1" applyBorder="1"/>
    <xf numFmtId="0" fontId="2" fillId="0" borderId="17" xfId="0" applyFont="1" applyBorder="1"/>
    <xf numFmtId="0" fontId="2" fillId="0" borderId="30" xfId="0" applyFont="1" applyBorder="1"/>
    <xf numFmtId="0" fontId="2" fillId="0" borderId="41" xfId="0" applyFont="1" applyBorder="1"/>
    <xf numFmtId="0" fontId="2" fillId="0" borderId="31" xfId="0" applyFont="1" applyBorder="1"/>
    <xf numFmtId="0" fontId="2" fillId="0" borderId="48" xfId="0" applyFont="1" applyBorder="1"/>
    <xf numFmtId="0" fontId="2" fillId="0" borderId="29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42" xfId="0" applyFont="1" applyBorder="1"/>
    <xf numFmtId="0" fontId="2" fillId="0" borderId="1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2" fillId="4" borderId="3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36" xfId="0" applyFont="1" applyFill="1" applyBorder="1" applyAlignment="1">
      <alignment wrapText="1"/>
    </xf>
    <xf numFmtId="0" fontId="2" fillId="4" borderId="20" xfId="0" applyFont="1" applyFill="1" applyBorder="1" applyAlignment="1">
      <alignment horizontal="left" wrapText="1"/>
    </xf>
    <xf numFmtId="0" fontId="2" fillId="4" borderId="34" xfId="0" applyFont="1" applyFill="1" applyBorder="1" applyAlignment="1">
      <alignment vertical="center"/>
    </xf>
    <xf numFmtId="0" fontId="2" fillId="4" borderId="34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9" fontId="8" fillId="5" borderId="13" xfId="0" applyNumberFormat="1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12" fillId="5" borderId="38" xfId="2" applyFont="1" applyFill="1" applyBorder="1" applyAlignment="1">
      <alignment vertical="center" wrapText="1"/>
    </xf>
    <xf numFmtId="9" fontId="8" fillId="5" borderId="15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8" fillId="5" borderId="67" xfId="0" applyFont="1" applyFill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8" fillId="5" borderId="54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9" fontId="8" fillId="5" borderId="55" xfId="0" applyNumberFormat="1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0" fontId="3" fillId="0" borderId="31" xfId="0" applyFont="1" applyFill="1" applyBorder="1"/>
    <xf numFmtId="0" fontId="13" fillId="6" borderId="6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3" fillId="6" borderId="47" xfId="1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center" vertical="center" wrapText="1"/>
    </xf>
    <xf numFmtId="0" fontId="13" fillId="6" borderId="44" xfId="1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41" xfId="0" applyFont="1" applyFill="1" applyBorder="1"/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48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6" borderId="49" xfId="0" applyFont="1" applyFill="1" applyBorder="1" applyAlignment="1">
      <alignment horizontal="center" vertical="center" wrapText="1"/>
    </xf>
    <xf numFmtId="0" fontId="13" fillId="6" borderId="49" xfId="3" applyFont="1" applyFill="1" applyBorder="1" applyAlignment="1">
      <alignment horizontal="center" vertical="center" wrapText="1"/>
    </xf>
    <xf numFmtId="0" fontId="13" fillId="6" borderId="4" xfId="3" applyFont="1" applyFill="1" applyBorder="1" applyAlignment="1">
      <alignment horizontal="center" vertical="center" wrapText="1"/>
    </xf>
    <xf numFmtId="0" fontId="13" fillId="6" borderId="70" xfId="3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9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8" fillId="5" borderId="16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30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6" borderId="1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5" fillId="3" borderId="71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2" fillId="0" borderId="75" xfId="0" applyFont="1" applyFill="1" applyBorder="1" applyAlignment="1">
      <alignment horizontal="right"/>
    </xf>
    <xf numFmtId="0" fontId="2" fillId="0" borderId="39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0" fontId="3" fillId="0" borderId="7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7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2" fillId="0" borderId="28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right"/>
    </xf>
    <xf numFmtId="0" fontId="2" fillId="0" borderId="34" xfId="0" applyFont="1" applyBorder="1"/>
    <xf numFmtId="0" fontId="2" fillId="0" borderId="35" xfId="0" applyFont="1" applyBorder="1"/>
    <xf numFmtId="0" fontId="2" fillId="0" borderId="24" xfId="0" applyFont="1" applyBorder="1"/>
    <xf numFmtId="0" fontId="2" fillId="0" borderId="84" xfId="0" applyFont="1" applyBorder="1"/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0" fontId="2" fillId="0" borderId="37" xfId="0" applyFont="1" applyBorder="1"/>
    <xf numFmtId="0" fontId="2" fillId="6" borderId="3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6" borderId="71" xfId="0" applyFont="1" applyFill="1" applyBorder="1" applyAlignment="1">
      <alignment horizontal="center" vertical="center" wrapText="1"/>
    </xf>
    <xf numFmtId="0" fontId="2" fillId="6" borderId="78" xfId="0" applyFont="1" applyFill="1" applyBorder="1" applyAlignment="1">
      <alignment horizontal="center" vertical="center" wrapText="1"/>
    </xf>
    <xf numFmtId="0" fontId="2" fillId="6" borderId="79" xfId="0" applyFont="1" applyFill="1" applyBorder="1" applyAlignment="1">
      <alignment horizontal="center" vertical="center" wrapText="1"/>
    </xf>
    <xf numFmtId="0" fontId="2" fillId="6" borderId="80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2" fillId="0" borderId="14" xfId="0" applyFont="1" applyBorder="1"/>
    <xf numFmtId="0" fontId="2" fillId="0" borderId="55" xfId="0" applyFont="1" applyBorder="1"/>
    <xf numFmtId="0" fontId="2" fillId="0" borderId="38" xfId="0" applyFont="1" applyBorder="1"/>
    <xf numFmtId="0" fontId="2" fillId="0" borderId="15" xfId="0" applyFont="1" applyBorder="1"/>
    <xf numFmtId="0" fontId="5" fillId="3" borderId="5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vertical="center" wrapText="1"/>
    </xf>
    <xf numFmtId="0" fontId="3" fillId="0" borderId="16" xfId="0" applyFont="1" applyFill="1" applyBorder="1"/>
    <xf numFmtId="0" fontId="3" fillId="0" borderId="30" xfId="0" applyFont="1" applyFill="1" applyBorder="1"/>
    <xf numFmtId="0" fontId="3" fillId="0" borderId="88" xfId="0" applyFont="1" applyBorder="1"/>
    <xf numFmtId="0" fontId="5" fillId="3" borderId="6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8" borderId="0" xfId="0" applyFont="1" applyFill="1"/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vertical="center" wrapText="1"/>
    </xf>
    <xf numFmtId="0" fontId="3" fillId="8" borderId="0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3" fillId="8" borderId="0" xfId="0" applyFont="1" applyFill="1" applyBorder="1" applyAlignment="1"/>
    <xf numFmtId="0" fontId="3" fillId="8" borderId="0" xfId="0" applyFont="1" applyFill="1" applyBorder="1"/>
    <xf numFmtId="0" fontId="4" fillId="8" borderId="0" xfId="0" applyFont="1" applyFill="1" applyBorder="1" applyAlignment="1">
      <alignment horizontal="center" vertical="center"/>
    </xf>
    <xf numFmtId="0" fontId="2" fillId="8" borderId="0" xfId="0" applyFont="1" applyFill="1"/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3" fillId="8" borderId="0" xfId="0" applyFont="1" applyFill="1" applyAlignment="1"/>
    <xf numFmtId="0" fontId="2" fillId="8" borderId="0" xfId="0" applyFont="1" applyFill="1" applyAlignment="1">
      <alignment vertical="center"/>
    </xf>
    <xf numFmtId="0" fontId="4" fillId="8" borderId="0" xfId="0" applyFont="1" applyFill="1"/>
    <xf numFmtId="0" fontId="15" fillId="8" borderId="0" xfId="0" applyFont="1" applyFill="1"/>
    <xf numFmtId="0" fontId="15" fillId="8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14" fontId="8" fillId="5" borderId="13" xfId="0" applyNumberFormat="1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8" fillId="8" borderId="0" xfId="0" applyFont="1" applyFill="1"/>
    <xf numFmtId="0" fontId="4" fillId="0" borderId="0" xfId="0" applyFont="1"/>
    <xf numFmtId="0" fontId="8" fillId="8" borderId="0" xfId="0" applyFont="1" applyFill="1" applyBorder="1" applyAlignment="1">
      <alignment horizontal="left" vertical="center" wrapText="1"/>
    </xf>
    <xf numFmtId="0" fontId="8" fillId="7" borderId="34" xfId="0" applyFont="1" applyFill="1" applyBorder="1"/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Alignment="1">
      <alignment horizontal="left" vertical="center"/>
    </xf>
    <xf numFmtId="0" fontId="16" fillId="8" borderId="0" xfId="2" applyFont="1" applyFill="1"/>
    <xf numFmtId="0" fontId="16" fillId="8" borderId="0" xfId="2" applyFont="1" applyFill="1" applyAlignment="1">
      <alignment vertical="center"/>
    </xf>
    <xf numFmtId="0" fontId="16" fillId="8" borderId="0" xfId="2" quotePrefix="1" applyFont="1" applyFill="1" applyAlignment="1">
      <alignment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 applyAlignment="1"/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/>
    </xf>
    <xf numFmtId="0" fontId="17" fillId="8" borderId="0" xfId="0" applyFont="1" applyFill="1" applyAlignment="1">
      <alignment horizontal="left"/>
    </xf>
    <xf numFmtId="0" fontId="19" fillId="8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0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6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left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31" xfId="0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6" borderId="9" xfId="0" applyFont="1" applyFill="1" applyBorder="1" applyAlignment="1">
      <alignment horizontal="center" vertical="center" wrapText="1"/>
    </xf>
    <xf numFmtId="0" fontId="2" fillId="0" borderId="121" xfId="0" applyFont="1" applyBorder="1"/>
    <xf numFmtId="0" fontId="2" fillId="0" borderId="106" xfId="0" applyFont="1" applyBorder="1"/>
    <xf numFmtId="0" fontId="2" fillId="0" borderId="89" xfId="0" applyFont="1" applyBorder="1"/>
    <xf numFmtId="0" fontId="2" fillId="6" borderId="122" xfId="0" applyFont="1" applyFill="1" applyBorder="1" applyAlignment="1">
      <alignment horizontal="center" vertical="center" wrapText="1"/>
    </xf>
    <xf numFmtId="0" fontId="2" fillId="0" borderId="123" xfId="0" applyFont="1" applyBorder="1"/>
    <xf numFmtId="0" fontId="2" fillId="0" borderId="124" xfId="0" applyFont="1" applyBorder="1"/>
    <xf numFmtId="0" fontId="2" fillId="0" borderId="125" xfId="0" applyFont="1" applyBorder="1"/>
    <xf numFmtId="0" fontId="25" fillId="8" borderId="0" xfId="0" applyFont="1" applyFill="1" applyAlignment="1">
      <alignment wrapText="1"/>
    </xf>
    <xf numFmtId="0" fontId="25" fillId="8" borderId="0" xfId="0" applyFont="1" applyFill="1" applyAlignment="1">
      <alignment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left" wrapText="1"/>
    </xf>
    <xf numFmtId="0" fontId="28" fillId="0" borderId="0" xfId="0" applyFont="1" applyAlignment="1">
      <alignment horizontal="left"/>
    </xf>
    <xf numFmtId="0" fontId="28" fillId="8" borderId="0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3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3" fillId="6" borderId="4" xfId="0" applyFont="1" applyFill="1" applyBorder="1" applyAlignment="1">
      <alignment horizontal="center" vertical="center" wrapText="1"/>
    </xf>
    <xf numFmtId="0" fontId="29" fillId="0" borderId="98" xfId="0" applyFont="1" applyBorder="1" applyAlignment="1">
      <alignment horizontal="center" vertical="center" wrapText="1"/>
    </xf>
    <xf numFmtId="0" fontId="29" fillId="11" borderId="95" xfId="0" applyFont="1" applyFill="1" applyBorder="1" applyAlignment="1">
      <alignment horizontal="center"/>
    </xf>
    <xf numFmtId="0" fontId="8" fillId="7" borderId="16" xfId="0" applyFont="1" applyFill="1" applyBorder="1" applyAlignment="1">
      <alignment wrapText="1"/>
    </xf>
    <xf numFmtId="0" fontId="8" fillId="7" borderId="17" xfId="0" applyFont="1" applyFill="1" applyBorder="1" applyAlignment="1">
      <alignment wrapText="1"/>
    </xf>
    <xf numFmtId="0" fontId="8" fillId="7" borderId="19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2" fillId="7" borderId="67" xfId="0" applyFont="1" applyFill="1" applyBorder="1" applyAlignment="1">
      <alignment horizontal="left" vertical="center" wrapText="1"/>
    </xf>
    <xf numFmtId="0" fontId="2" fillId="7" borderId="97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7" fillId="7" borderId="36" xfId="0" applyFont="1" applyFill="1" applyBorder="1" applyAlignment="1">
      <alignment horizontal="left" vertical="center" wrapText="1"/>
    </xf>
    <xf numFmtId="0" fontId="14" fillId="11" borderId="95" xfId="0" applyFont="1" applyFill="1" applyBorder="1" applyAlignment="1">
      <alignment horizontal="center"/>
    </xf>
    <xf numFmtId="0" fontId="29" fillId="6" borderId="49" xfId="3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43" fontId="8" fillId="7" borderId="52" xfId="4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wrapText="1"/>
    </xf>
    <xf numFmtId="0" fontId="20" fillId="5" borderId="16" xfId="0" applyFont="1" applyFill="1" applyBorder="1" applyAlignment="1">
      <alignment wrapText="1"/>
    </xf>
    <xf numFmtId="0" fontId="2" fillId="0" borderId="33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0" fontId="8" fillId="7" borderId="13" xfId="0" applyFont="1" applyFill="1" applyBorder="1"/>
    <xf numFmtId="14" fontId="8" fillId="7" borderId="13" xfId="0" applyNumberFormat="1" applyFont="1" applyFill="1" applyBorder="1"/>
    <xf numFmtId="0" fontId="8" fillId="7" borderId="35" xfId="0" applyFont="1" applyFill="1" applyBorder="1"/>
    <xf numFmtId="0" fontId="14" fillId="8" borderId="0" xfId="0" applyFont="1" applyFill="1" applyAlignment="1">
      <alignment horizontal="center" wrapText="1"/>
    </xf>
    <xf numFmtId="0" fontId="2" fillId="10" borderId="88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14" fillId="8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/>
    </xf>
    <xf numFmtId="0" fontId="3" fillId="9" borderId="5" xfId="0" applyFont="1" applyFill="1" applyBorder="1" applyAlignment="1">
      <alignment horizontal="left"/>
    </xf>
    <xf numFmtId="0" fontId="16" fillId="8" borderId="0" xfId="2" applyFont="1" applyFill="1" applyAlignment="1">
      <alignment horizontal="left" vertical="center"/>
    </xf>
    <xf numFmtId="0" fontId="2" fillId="10" borderId="126" xfId="0" applyFont="1" applyFill="1" applyBorder="1" applyAlignment="1">
      <alignment horizontal="left" vertical="center"/>
    </xf>
    <xf numFmtId="0" fontId="2" fillId="10" borderId="127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70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7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left" indent="1"/>
    </xf>
    <xf numFmtId="0" fontId="3" fillId="0" borderId="14" xfId="0" applyFont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0" fontId="3" fillId="7" borderId="113" xfId="0" applyFont="1" applyFill="1" applyBorder="1" applyAlignment="1">
      <alignment horizontal="left" indent="1"/>
    </xf>
    <xf numFmtId="3" fontId="3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indent="3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3" fillId="7" borderId="115" xfId="0" applyFont="1" applyFill="1" applyBorder="1" applyAlignment="1">
      <alignment horizontal="left" indent="1"/>
    </xf>
    <xf numFmtId="0" fontId="3" fillId="0" borderId="19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7" borderId="117" xfId="0" applyFont="1" applyFill="1" applyBorder="1" applyAlignment="1">
      <alignment horizontal="left" indent="1"/>
    </xf>
    <xf numFmtId="0" fontId="3" fillId="0" borderId="7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10" borderId="130" xfId="0" applyFont="1" applyFill="1" applyBorder="1" applyAlignment="1">
      <alignment horizontal="left"/>
    </xf>
    <xf numFmtId="3" fontId="3" fillId="9" borderId="70" xfId="0" applyNumberFormat="1" applyFont="1" applyFill="1" applyBorder="1" applyAlignment="1">
      <alignment horizontal="center" vertical="center"/>
    </xf>
    <xf numFmtId="3" fontId="3" fillId="9" borderId="81" xfId="0" applyNumberFormat="1" applyFont="1" applyFill="1" applyBorder="1" applyAlignment="1">
      <alignment horizontal="center" vertical="center"/>
    </xf>
    <xf numFmtId="3" fontId="3" fillId="9" borderId="80" xfId="0" applyNumberFormat="1" applyFont="1" applyFill="1" applyBorder="1" applyAlignment="1">
      <alignment horizontal="center" vertical="center"/>
    </xf>
    <xf numFmtId="3" fontId="3" fillId="9" borderId="78" xfId="0" applyNumberFormat="1" applyFont="1" applyFill="1" applyBorder="1" applyAlignment="1">
      <alignment horizontal="center" vertical="center"/>
    </xf>
    <xf numFmtId="3" fontId="3" fillId="9" borderId="137" xfId="0" applyNumberFormat="1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indent="1"/>
    </xf>
    <xf numFmtId="0" fontId="3" fillId="7" borderId="88" xfId="0" applyFont="1" applyFill="1" applyBorder="1" applyAlignment="1">
      <alignment horizontal="left" vertical="center" indent="1"/>
    </xf>
    <xf numFmtId="0" fontId="3" fillId="0" borderId="7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" fontId="3" fillId="0" borderId="74" xfId="0" applyNumberFormat="1" applyFont="1" applyBorder="1" applyAlignment="1">
      <alignment horizontal="center" vertical="center"/>
    </xf>
    <xf numFmtId="3" fontId="3" fillId="0" borderId="96" xfId="0" applyNumberFormat="1" applyFont="1" applyBorder="1" applyAlignment="1">
      <alignment horizontal="center" vertical="center"/>
    </xf>
    <xf numFmtId="3" fontId="3" fillId="0" borderId="114" xfId="0" applyNumberFormat="1" applyFont="1" applyBorder="1" applyAlignment="1">
      <alignment horizontal="center" vertical="center"/>
    </xf>
    <xf numFmtId="3" fontId="3" fillId="0" borderId="54" xfId="0" applyNumberFormat="1" applyFont="1" applyBorder="1" applyAlignment="1">
      <alignment horizontal="center" vertical="center"/>
    </xf>
    <xf numFmtId="3" fontId="3" fillId="0" borderId="133" xfId="0" applyNumberFormat="1" applyFont="1" applyBorder="1" applyAlignment="1">
      <alignment horizontal="center" vertical="center"/>
    </xf>
    <xf numFmtId="0" fontId="3" fillId="7" borderId="28" xfId="0" applyFont="1" applyFill="1" applyBorder="1" applyAlignment="1">
      <alignment horizontal="left" vertical="center" inden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1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134" xfId="0" applyNumberFormat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7" borderId="115" xfId="0" applyFont="1" applyFill="1" applyBorder="1" applyAlignment="1">
      <alignment horizontal="left" vertical="center" indent="1"/>
    </xf>
    <xf numFmtId="0" fontId="2" fillId="10" borderId="97" xfId="0" applyFont="1" applyFill="1" applyBorder="1" applyAlignment="1">
      <alignment horizontal="left"/>
    </xf>
    <xf numFmtId="0" fontId="3" fillId="9" borderId="33" xfId="0" applyFont="1" applyFill="1" applyBorder="1" applyAlignment="1">
      <alignment horizontal="center" vertical="center"/>
    </xf>
    <xf numFmtId="0" fontId="3" fillId="9" borderId="102" xfId="0" applyFont="1" applyFill="1" applyBorder="1" applyAlignment="1">
      <alignment horizontal="center" vertical="center"/>
    </xf>
    <xf numFmtId="3" fontId="3" fillId="9" borderId="94" xfId="0" applyNumberFormat="1" applyFont="1" applyFill="1" applyBorder="1" applyAlignment="1">
      <alignment horizontal="center" vertical="center"/>
    </xf>
    <xf numFmtId="0" fontId="3" fillId="9" borderId="101" xfId="0" applyFont="1" applyFill="1" applyBorder="1" applyAlignment="1">
      <alignment horizontal="center" vertical="center"/>
    </xf>
    <xf numFmtId="3" fontId="3" fillId="9" borderId="98" xfId="0" applyNumberFormat="1" applyFont="1" applyFill="1" applyBorder="1" applyAlignment="1">
      <alignment horizontal="center" vertical="center"/>
    </xf>
    <xf numFmtId="3" fontId="3" fillId="0" borderId="118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135" xfId="0" applyNumberFormat="1" applyFont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left" indent="1"/>
    </xf>
    <xf numFmtId="3" fontId="3" fillId="0" borderId="15" xfId="0" applyNumberFormat="1" applyFont="1" applyBorder="1" applyAlignment="1">
      <alignment horizontal="center" vertical="center"/>
    </xf>
    <xf numFmtId="0" fontId="3" fillId="7" borderId="68" xfId="0" applyFont="1" applyFill="1" applyBorder="1" applyAlignment="1">
      <alignment horizontal="left" indent="1"/>
    </xf>
    <xf numFmtId="0" fontId="3" fillId="0" borderId="133" xfId="0" applyFont="1" applyBorder="1" applyAlignment="1">
      <alignment horizontal="center" vertical="center"/>
    </xf>
    <xf numFmtId="0" fontId="3" fillId="7" borderId="68" xfId="0" applyFont="1" applyFill="1" applyBorder="1" applyAlignment="1">
      <alignment horizontal="left" vertical="center" indent="1"/>
    </xf>
    <xf numFmtId="0" fontId="3" fillId="7" borderId="117" xfId="0" applyFont="1" applyFill="1" applyBorder="1" applyAlignment="1">
      <alignment horizontal="left" vertical="center" indent="1"/>
    </xf>
    <xf numFmtId="0" fontId="3" fillId="9" borderId="65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3" fillId="9" borderId="136" xfId="0" applyFont="1" applyFill="1" applyBorder="1" applyAlignment="1">
      <alignment horizontal="center"/>
    </xf>
    <xf numFmtId="0" fontId="3" fillId="7" borderId="99" xfId="0" applyFont="1" applyFill="1" applyBorder="1" applyAlignment="1">
      <alignment horizontal="left" vertical="center" indent="1"/>
    </xf>
    <xf numFmtId="3" fontId="3" fillId="0" borderId="77" xfId="0" applyNumberFormat="1" applyFont="1" applyBorder="1" applyAlignment="1">
      <alignment horizontal="center" vertical="center"/>
    </xf>
    <xf numFmtId="0" fontId="2" fillId="7" borderId="90" xfId="0" applyFont="1" applyFill="1" applyBorder="1" applyAlignment="1">
      <alignment horizontal="left" wrapText="1"/>
    </xf>
    <xf numFmtId="3" fontId="3" fillId="9" borderId="65" xfId="0" applyNumberFormat="1" applyFont="1" applyFill="1" applyBorder="1" applyAlignment="1">
      <alignment horizontal="center"/>
    </xf>
    <xf numFmtId="3" fontId="3" fillId="9" borderId="64" xfId="0" applyNumberFormat="1" applyFont="1" applyFill="1" applyBorder="1" applyAlignment="1">
      <alignment horizontal="center"/>
    </xf>
    <xf numFmtId="3" fontId="3" fillId="9" borderId="23" xfId="0" applyNumberFormat="1" applyFont="1" applyFill="1" applyBorder="1" applyAlignment="1">
      <alignment horizontal="center"/>
    </xf>
    <xf numFmtId="3" fontId="3" fillId="9" borderId="136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3" fontId="3" fillId="9" borderId="49" xfId="0" applyNumberFormat="1" applyFont="1" applyFill="1" applyBorder="1" applyAlignment="1">
      <alignment horizontal="center" vertical="center"/>
    </xf>
    <xf numFmtId="3" fontId="3" fillId="9" borderId="4" xfId="0" applyNumberFormat="1" applyFont="1" applyFill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136" xfId="0" applyFont="1" applyBorder="1" applyAlignment="1">
      <alignment horizontal="center"/>
    </xf>
    <xf numFmtId="0" fontId="2" fillId="7" borderId="88" xfId="0" applyFont="1" applyFill="1" applyBorder="1" applyAlignment="1">
      <alignment horizontal="left" vertical="center" wrapText="1"/>
    </xf>
    <xf numFmtId="0" fontId="3" fillId="9" borderId="75" xfId="0" applyFont="1" applyFill="1" applyBorder="1" applyAlignment="1">
      <alignment horizontal="center" vertical="center"/>
    </xf>
    <xf numFmtId="0" fontId="3" fillId="9" borderId="73" xfId="0" applyFont="1" applyFill="1" applyBorder="1" applyAlignment="1">
      <alignment horizontal="center" vertical="center"/>
    </xf>
    <xf numFmtId="0" fontId="3" fillId="9" borderId="76" xfId="0" applyFont="1" applyFill="1" applyBorder="1" applyAlignment="1">
      <alignment horizontal="center" vertical="center"/>
    </xf>
    <xf numFmtId="0" fontId="3" fillId="9" borderId="74" xfId="0" applyFont="1" applyFill="1" applyBorder="1" applyAlignment="1">
      <alignment horizontal="center" vertical="center"/>
    </xf>
    <xf numFmtId="0" fontId="2" fillId="7" borderId="131" xfId="0" applyFont="1" applyFill="1" applyBorder="1" applyAlignment="1">
      <alignment horizontal="left" vertical="center"/>
    </xf>
    <xf numFmtId="3" fontId="2" fillId="9" borderId="138" xfId="0" applyNumberFormat="1" applyFont="1" applyFill="1" applyBorder="1" applyAlignment="1">
      <alignment horizontal="center" vertical="center"/>
    </xf>
    <xf numFmtId="3" fontId="2" fillId="9" borderId="139" xfId="0" applyNumberFormat="1" applyFont="1" applyFill="1" applyBorder="1" applyAlignment="1">
      <alignment horizontal="center" vertical="center"/>
    </xf>
    <xf numFmtId="3" fontId="2" fillId="9" borderId="140" xfId="0" applyNumberFormat="1" applyFont="1" applyFill="1" applyBorder="1" applyAlignment="1">
      <alignment horizontal="center" vertical="center"/>
    </xf>
    <xf numFmtId="3" fontId="2" fillId="9" borderId="141" xfId="0" applyNumberFormat="1" applyFont="1" applyFill="1" applyBorder="1" applyAlignment="1">
      <alignment horizontal="center" vertical="center"/>
    </xf>
    <xf numFmtId="3" fontId="2" fillId="9" borderId="142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0" fontId="2" fillId="10" borderId="120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left"/>
    </xf>
    <xf numFmtId="0" fontId="2" fillId="7" borderId="111" xfId="0" applyFont="1" applyFill="1" applyBorder="1" applyAlignment="1">
      <alignment horizontal="left" wrapText="1"/>
    </xf>
    <xf numFmtId="3" fontId="2" fillId="9" borderId="112" xfId="0" applyNumberFormat="1" applyFont="1" applyFill="1" applyBorder="1" applyAlignment="1">
      <alignment horizontal="center" vertical="center"/>
    </xf>
    <xf numFmtId="3" fontId="2" fillId="9" borderId="132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10" borderId="20" xfId="0" applyFont="1" applyFill="1" applyBorder="1" applyAlignment="1">
      <alignment horizontal="left" vertical="center"/>
    </xf>
    <xf numFmtId="0" fontId="3" fillId="7" borderId="28" xfId="0" applyFont="1" applyFill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/>
    </xf>
    <xf numFmtId="0" fontId="3" fillId="8" borderId="29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9" borderId="68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7" borderId="100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left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8" borderId="3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left"/>
    </xf>
    <xf numFmtId="0" fontId="3" fillId="0" borderId="6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9" borderId="92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 vertical="center" wrapText="1" indent="1"/>
    </xf>
    <xf numFmtId="0" fontId="14" fillId="8" borderId="0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left" vertical="center"/>
    </xf>
    <xf numFmtId="0" fontId="14" fillId="10" borderId="82" xfId="0" applyFont="1" applyFill="1" applyBorder="1" applyAlignment="1">
      <alignment horizontal="left" vertical="center"/>
    </xf>
    <xf numFmtId="0" fontId="3" fillId="7" borderId="108" xfId="0" applyFont="1" applyFill="1" applyBorder="1" applyAlignment="1">
      <alignment horizontal="left" vertical="center" wrapText="1" indent="1"/>
    </xf>
    <xf numFmtId="0" fontId="3" fillId="0" borderId="10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1" fontId="8" fillId="7" borderId="52" xfId="0" applyNumberFormat="1" applyFont="1" applyFill="1" applyBorder="1" applyAlignment="1">
      <alignment horizontal="center" vertical="center" wrapText="1"/>
    </xf>
    <xf numFmtId="14" fontId="8" fillId="7" borderId="52" xfId="0" applyNumberFormat="1" applyFont="1" applyFill="1" applyBorder="1" applyAlignment="1">
      <alignment horizontal="center" vertical="center" wrapText="1"/>
    </xf>
    <xf numFmtId="3" fontId="8" fillId="7" borderId="52" xfId="0" applyNumberFormat="1" applyFont="1" applyFill="1" applyBorder="1" applyAlignment="1">
      <alignment horizontal="center" vertical="center" wrapText="1"/>
    </xf>
    <xf numFmtId="0" fontId="8" fillId="7" borderId="52" xfId="4" applyNumberFormat="1" applyFont="1" applyFill="1" applyBorder="1" applyAlignment="1">
      <alignment horizontal="center" vertical="center" wrapText="1"/>
    </xf>
    <xf numFmtId="0" fontId="8" fillId="9" borderId="38" xfId="4" applyNumberFormat="1" applyFont="1" applyFill="1" applyBorder="1" applyAlignment="1">
      <alignment horizontal="center" vertical="center" wrapText="1"/>
    </xf>
    <xf numFmtId="3" fontId="8" fillId="7" borderId="23" xfId="0" applyNumberFormat="1" applyFont="1" applyFill="1" applyBorder="1" applyAlignment="1">
      <alignment horizontal="center" vertical="center" wrapText="1"/>
    </xf>
    <xf numFmtId="3" fontId="8" fillId="7" borderId="52" xfId="4" applyNumberFormat="1" applyFont="1" applyFill="1" applyBorder="1" applyAlignment="1">
      <alignment horizontal="center" wrapText="1"/>
    </xf>
    <xf numFmtId="3" fontId="8" fillId="7" borderId="52" xfId="4" applyNumberFormat="1" applyFont="1" applyFill="1" applyBorder="1" applyAlignment="1">
      <alignment horizontal="center" vertical="center" wrapText="1"/>
    </xf>
    <xf numFmtId="9" fontId="8" fillId="7" borderId="52" xfId="4" applyNumberFormat="1" applyFont="1" applyFill="1" applyBorder="1" applyAlignment="1">
      <alignment horizontal="center" vertical="center" wrapText="1"/>
    </xf>
    <xf numFmtId="0" fontId="8" fillId="7" borderId="52" xfId="0" applyNumberFormat="1" applyFont="1" applyFill="1" applyBorder="1" applyAlignment="1">
      <alignment horizontal="center" vertical="center" wrapText="1"/>
    </xf>
    <xf numFmtId="43" fontId="8" fillId="7" borderId="53" xfId="4" applyNumberFormat="1" applyFont="1" applyFill="1" applyBorder="1" applyAlignment="1">
      <alignment horizontal="center" vertical="center" wrapText="1"/>
    </xf>
    <xf numFmtId="0" fontId="3" fillId="9" borderId="12" xfId="4" applyNumberFormat="1" applyFont="1" applyFill="1" applyBorder="1" applyAlignment="1">
      <alignment horizontal="center" vertical="center"/>
    </xf>
    <xf numFmtId="0" fontId="3" fillId="9" borderId="41" xfId="4" applyNumberFormat="1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 indent="1"/>
    </xf>
    <xf numFmtId="0" fontId="29" fillId="10" borderId="2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12" borderId="42" xfId="0" applyFont="1" applyFill="1" applyBorder="1" applyAlignment="1">
      <alignment horizontal="left" vertical="center" wrapText="1"/>
    </xf>
    <xf numFmtId="0" fontId="8" fillId="12" borderId="21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27" fillId="0" borderId="24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8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0" xfId="1" applyFont="1" applyFill="1" applyBorder="1" applyAlignment="1">
      <alignment horizontal="center" vertical="center" wrapText="1"/>
    </xf>
    <xf numFmtId="0" fontId="5" fillId="3" borderId="45" xfId="1" applyFont="1" applyFill="1" applyBorder="1" applyAlignment="1">
      <alignment horizontal="center" vertical="center" wrapText="1"/>
    </xf>
    <xf numFmtId="0" fontId="5" fillId="3" borderId="46" xfId="1" applyFont="1" applyFill="1" applyBorder="1" applyAlignment="1">
      <alignment horizontal="center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8" fillId="12" borderId="93" xfId="0" applyFont="1" applyFill="1" applyBorder="1" applyAlignment="1">
      <alignment horizontal="left" vertical="center" wrapText="1"/>
    </xf>
    <xf numFmtId="0" fontId="8" fillId="12" borderId="94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23" fillId="3" borderId="96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/>
    </xf>
    <xf numFmtId="0" fontId="23" fillId="3" borderId="8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82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1" fillId="3" borderId="105" xfId="0" applyFont="1" applyFill="1" applyBorder="1" applyAlignment="1">
      <alignment horizontal="left" vertical="center"/>
    </xf>
    <xf numFmtId="0" fontId="21" fillId="3" borderId="104" xfId="0" applyFont="1" applyFill="1" applyBorder="1" applyAlignment="1">
      <alignment horizontal="left" vertical="center"/>
    </xf>
    <xf numFmtId="0" fontId="21" fillId="3" borderId="103" xfId="0" applyFont="1" applyFill="1" applyBorder="1" applyAlignment="1">
      <alignment horizontal="left" vertical="center"/>
    </xf>
    <xf numFmtId="0" fontId="27" fillId="0" borderId="144" xfId="0" applyFont="1" applyBorder="1" applyAlignment="1">
      <alignment horizontal="left" vertical="center"/>
    </xf>
    <xf numFmtId="0" fontId="27" fillId="0" borderId="143" xfId="0" applyFont="1" applyBorder="1" applyAlignment="1">
      <alignment horizontal="left" vertical="center"/>
    </xf>
    <xf numFmtId="0" fontId="8" fillId="0" borderId="128" xfId="0" applyFont="1" applyBorder="1" applyAlignment="1">
      <alignment horizontal="left" vertical="center"/>
    </xf>
    <xf numFmtId="0" fontId="8" fillId="0" borderId="129" xfId="0" applyFont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 indent="1"/>
    </xf>
    <xf numFmtId="0" fontId="14" fillId="0" borderId="9" xfId="0" applyFont="1" applyFill="1" applyBorder="1" applyAlignment="1">
      <alignment horizontal="center" vertical="center" wrapText="1" indent="1"/>
    </xf>
    <xf numFmtId="0" fontId="14" fillId="0" borderId="10" xfId="0" applyFont="1" applyFill="1" applyBorder="1" applyAlignment="1">
      <alignment horizontal="center" vertical="center" wrapText="1" indent="1"/>
    </xf>
    <xf numFmtId="0" fontId="3" fillId="10" borderId="23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9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8" fillId="0" borderId="93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82" xfId="0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5" fillId="3" borderId="59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left" vertical="center" wrapText="1"/>
    </xf>
    <xf numFmtId="0" fontId="27" fillId="0" borderId="82" xfId="0" applyFont="1" applyBorder="1" applyAlignment="1">
      <alignment horizontal="left" vertical="center" wrapText="1"/>
    </xf>
    <xf numFmtId="0" fontId="8" fillId="0" borderId="8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</cellXfs>
  <cellStyles count="5">
    <cellStyle name="Comma" xfId="4" builtinId="3"/>
    <cellStyle name="Hyperlink" xfId="2" builtinId="8"/>
    <cellStyle name="Normal" xfId="0" builtinId="0"/>
    <cellStyle name="Normal 2" xfId="3" xr:uid="{A0F5A10A-75DB-4570-BB01-43630F5B4460}"/>
    <cellStyle name="table headings" xfId="1" xr:uid="{DFD3DC91-3D2B-4FE6-9AC7-753CE8FD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B25F-C5EF-455D-AFB7-23F3C27F027D}">
  <dimension ref="A1:Z101"/>
  <sheetViews>
    <sheetView topLeftCell="A10" zoomScale="70" zoomScaleNormal="70" workbookViewId="0">
      <selection activeCell="C5" sqref="C5:D5"/>
    </sheetView>
  </sheetViews>
  <sheetFormatPr defaultColWidth="9.1015625" defaultRowHeight="13.8" x14ac:dyDescent="0.45"/>
  <cols>
    <col min="1" max="1" width="8.734375" style="199" customWidth="1"/>
    <col min="2" max="6" width="20.734375" style="199" customWidth="1"/>
    <col min="7" max="7" width="9.1015625" style="199"/>
    <col min="8" max="8" width="69.41796875" style="199" customWidth="1"/>
    <col min="9" max="16384" width="9.1015625" style="199"/>
  </cols>
  <sheetData>
    <row r="1" spans="1:26" x14ac:dyDescent="0.4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</row>
    <row r="2" spans="1:26" ht="14.1" thickBot="1" x14ac:dyDescent="0.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</row>
    <row r="3" spans="1:26" ht="18" customHeight="1" thickBot="1" x14ac:dyDescent="0.55000000000000004">
      <c r="A3" s="159"/>
      <c r="B3" s="478" t="s">
        <v>0</v>
      </c>
      <c r="C3" s="479"/>
      <c r="D3" s="480"/>
      <c r="E3" s="159"/>
      <c r="F3" s="159"/>
      <c r="G3" s="159"/>
      <c r="H3" s="477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159"/>
      <c r="X3" s="159"/>
      <c r="Y3" s="159"/>
      <c r="Z3" s="159"/>
    </row>
    <row r="4" spans="1:26" ht="15" customHeight="1" x14ac:dyDescent="0.45">
      <c r="A4" s="159"/>
      <c r="B4" s="264" t="s">
        <v>1</v>
      </c>
      <c r="C4" s="481" t="s">
        <v>2</v>
      </c>
      <c r="D4" s="482"/>
      <c r="E4" s="159"/>
      <c r="F4" s="159"/>
      <c r="G4" s="159"/>
      <c r="H4" s="477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</row>
    <row r="5" spans="1:26" ht="15" customHeight="1" x14ac:dyDescent="0.45">
      <c r="A5" s="159"/>
      <c r="B5" s="265" t="s">
        <v>3</v>
      </c>
      <c r="C5" s="483" t="s">
        <v>4</v>
      </c>
      <c r="D5" s="484"/>
      <c r="E5" s="159"/>
      <c r="F5" s="159"/>
      <c r="G5" s="159"/>
      <c r="H5" s="477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</row>
    <row r="6" spans="1:26" ht="14.25" customHeight="1" x14ac:dyDescent="0.45">
      <c r="A6" s="159"/>
      <c r="B6" s="159"/>
      <c r="C6" s="159"/>
      <c r="D6" s="159"/>
      <c r="E6" s="159"/>
      <c r="F6" s="159"/>
      <c r="G6" s="159"/>
      <c r="H6" s="477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</row>
    <row r="7" spans="1:26" ht="14.25" customHeight="1" x14ac:dyDescent="0.45">
      <c r="A7" s="159"/>
      <c r="B7" s="159"/>
      <c r="C7" s="159"/>
      <c r="D7" s="159"/>
      <c r="E7" s="159"/>
      <c r="F7" s="159"/>
      <c r="G7" s="159"/>
      <c r="H7" s="477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</row>
    <row r="8" spans="1:26" ht="14.25" customHeight="1" x14ac:dyDescent="0.45">
      <c r="A8" s="159"/>
      <c r="B8" s="266" t="s">
        <v>5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</row>
    <row r="9" spans="1:26" ht="14.25" customHeight="1" x14ac:dyDescent="0.4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ht="14.25" customHeight="1" x14ac:dyDescent="0.45">
      <c r="A10" s="159"/>
      <c r="B10" s="159" t="s">
        <v>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ht="14.25" customHeight="1" thickBot="1" x14ac:dyDescent="0.5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</row>
    <row r="12" spans="1:26" ht="28.5" thickBot="1" x14ac:dyDescent="0.5">
      <c r="A12" s="159"/>
      <c r="B12" s="231" t="s">
        <v>7</v>
      </c>
      <c r="C12" s="232" t="s">
        <v>8</v>
      </c>
      <c r="D12" s="159"/>
      <c r="E12" s="159"/>
      <c r="F12" s="233"/>
      <c r="G12" s="233"/>
      <c r="H12" s="233"/>
      <c r="I12" s="233"/>
      <c r="J12" s="233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267"/>
      <c r="Z12" s="267"/>
    </row>
    <row r="13" spans="1:26" ht="28.5" thickBot="1" x14ac:dyDescent="0.5">
      <c r="A13" s="159"/>
      <c r="B13" s="241" t="s">
        <v>9</v>
      </c>
      <c r="C13" s="241" t="s">
        <v>10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267"/>
      <c r="Z13" s="267"/>
    </row>
    <row r="14" spans="1:26" ht="14.25" customHeight="1" thickBot="1" x14ac:dyDescent="0.5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</row>
    <row r="15" spans="1:26" ht="15" customHeight="1" x14ac:dyDescent="0.5">
      <c r="A15" s="159"/>
      <c r="B15" s="159" t="s">
        <v>11</v>
      </c>
      <c r="C15" s="159"/>
      <c r="D15" s="251" t="s">
        <v>12</v>
      </c>
      <c r="E15" s="234"/>
      <c r="F15" s="234"/>
      <c r="G15" s="159"/>
      <c r="H15" s="159"/>
      <c r="I15" s="159"/>
      <c r="J15" s="159"/>
      <c r="K15" s="159"/>
      <c r="L15" s="234"/>
      <c r="M15" s="234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 spans="1:26" ht="14.25" customHeight="1" x14ac:dyDescent="0.45">
      <c r="A16" s="159"/>
      <c r="B16" s="159"/>
      <c r="C16" s="159"/>
      <c r="D16" s="159"/>
      <c r="E16" s="159"/>
      <c r="F16" s="234"/>
      <c r="G16" s="159"/>
      <c r="H16" s="159"/>
      <c r="I16" s="159"/>
      <c r="J16" s="159"/>
      <c r="K16" s="159"/>
      <c r="L16" s="234"/>
      <c r="M16" s="234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</row>
    <row r="17" spans="1:26" ht="15" customHeight="1" x14ac:dyDescent="0.5">
      <c r="A17" s="159"/>
      <c r="B17" s="159" t="s">
        <v>13</v>
      </c>
      <c r="C17" s="159"/>
      <c r="D17" s="242" t="s">
        <v>14</v>
      </c>
      <c r="E17" s="234"/>
      <c r="F17" s="234"/>
      <c r="G17" s="159"/>
      <c r="H17" s="159"/>
      <c r="I17" s="159"/>
      <c r="J17" s="159"/>
      <c r="K17" s="159"/>
      <c r="L17" s="234"/>
      <c r="M17" s="234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</row>
    <row r="18" spans="1:26" ht="15" customHeight="1" x14ac:dyDescent="0.5">
      <c r="A18" s="159"/>
      <c r="B18" s="159"/>
      <c r="C18" s="159"/>
      <c r="D18" s="268"/>
      <c r="E18" s="234"/>
      <c r="F18" s="234"/>
      <c r="G18" s="159"/>
      <c r="H18" s="159"/>
      <c r="I18" s="159"/>
      <c r="J18" s="159"/>
      <c r="K18" s="159"/>
      <c r="L18" s="234"/>
      <c r="M18" s="234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</row>
    <row r="19" spans="1:26" ht="14.25" customHeight="1" x14ac:dyDescent="0.45">
      <c r="A19" s="159"/>
      <c r="B19" s="269" t="s">
        <v>15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</row>
    <row r="20" spans="1:26" ht="14.25" customHeight="1" x14ac:dyDescent="0.45">
      <c r="A20" s="159"/>
      <c r="B20" s="270" t="s">
        <v>16</v>
      </c>
      <c r="C20" s="269"/>
      <c r="D20" s="269"/>
      <c r="E20" s="269"/>
      <c r="F20" s="269"/>
      <c r="G20" s="269"/>
      <c r="H20" s="269"/>
      <c r="I20" s="26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</row>
    <row r="21" spans="1:26" ht="14.25" customHeight="1" x14ac:dyDescent="0.5">
      <c r="A21" s="159"/>
      <c r="B21" s="159"/>
      <c r="C21" s="159"/>
      <c r="D21" s="159"/>
      <c r="E21" s="159"/>
      <c r="F21" s="159"/>
      <c r="G21" s="159"/>
      <c r="H21" s="159"/>
      <c r="I21" s="159"/>
      <c r="J21" s="271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</row>
    <row r="22" spans="1:26" ht="14.25" customHeight="1" x14ac:dyDescent="0.45">
      <c r="A22" s="159"/>
      <c r="B22" s="159" t="s">
        <v>17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</row>
    <row r="23" spans="1:26" ht="14.25" customHeight="1" x14ac:dyDescent="0.5">
      <c r="A23" s="159"/>
      <c r="B23" s="271" t="s">
        <v>18</v>
      </c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</row>
    <row r="24" spans="1:26" ht="14.25" customHeight="1" x14ac:dyDescent="0.4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</row>
    <row r="25" spans="1:26" ht="14.25" customHeight="1" x14ac:dyDescent="0.45">
      <c r="A25" s="159"/>
      <c r="B25" s="159" t="s">
        <v>19</v>
      </c>
      <c r="C25" s="234"/>
      <c r="D25" s="234"/>
      <c r="E25" s="159"/>
      <c r="F25" s="159"/>
      <c r="G25" s="159"/>
      <c r="H25" s="159"/>
      <c r="I25" s="159"/>
      <c r="J25" s="159"/>
      <c r="K25" s="234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6" ht="14.25" customHeight="1" x14ac:dyDescent="0.45">
      <c r="A26" s="159"/>
      <c r="B26" s="159"/>
      <c r="C26" s="234"/>
      <c r="D26" s="234"/>
      <c r="E26" s="159"/>
      <c r="F26" s="159"/>
      <c r="G26" s="159"/>
      <c r="H26" s="159"/>
      <c r="I26" s="159"/>
      <c r="J26" s="159"/>
      <c r="K26" s="234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</row>
    <row r="27" spans="1:26" ht="14.25" customHeight="1" x14ac:dyDescent="0.45">
      <c r="A27" s="159"/>
      <c r="B27" s="159" t="s">
        <v>20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</row>
    <row r="28" spans="1:26" ht="14.25" customHeight="1" x14ac:dyDescent="0.5">
      <c r="A28" s="159"/>
      <c r="B28" s="271" t="s">
        <v>21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</row>
    <row r="29" spans="1:26" ht="14.25" customHeight="1" x14ac:dyDescent="0.5">
      <c r="A29" s="159"/>
      <c r="B29" s="271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</row>
    <row r="30" spans="1:26" ht="14.25" customHeight="1" x14ac:dyDescent="0.45">
      <c r="A30" s="159"/>
      <c r="B30" s="269" t="s">
        <v>22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</row>
    <row r="31" spans="1:26" ht="14.25" customHeight="1" x14ac:dyDescent="0.45">
      <c r="A31" s="159"/>
      <c r="B31" s="26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</row>
    <row r="32" spans="1:26" ht="14.25" customHeight="1" x14ac:dyDescent="0.45">
      <c r="A32" s="159"/>
      <c r="B32" s="269" t="s">
        <v>23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:26" ht="14.25" customHeight="1" x14ac:dyDescent="0.45">
      <c r="A33" s="159"/>
      <c r="B33" s="159" t="s">
        <v>24</v>
      </c>
      <c r="C33" s="159"/>
      <c r="D33" s="159"/>
      <c r="E33" s="272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</row>
    <row r="34" spans="1:26" ht="14.25" customHeight="1" x14ac:dyDescent="0.45">
      <c r="A34" s="159"/>
      <c r="B34" s="159" t="s">
        <v>25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</row>
    <row r="35" spans="1:26" ht="14.25" customHeight="1" x14ac:dyDescent="0.45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</row>
    <row r="36" spans="1:26" x14ac:dyDescent="0.45">
      <c r="A36" s="159"/>
      <c r="B36" s="159" t="s">
        <v>26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</row>
    <row r="37" spans="1:26" x14ac:dyDescent="0.45">
      <c r="A37" s="159"/>
      <c r="B37" s="159" t="s">
        <v>27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</row>
    <row r="38" spans="1:26" x14ac:dyDescent="0.4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</row>
    <row r="39" spans="1:26" x14ac:dyDescent="0.45">
      <c r="A39" s="159"/>
      <c r="B39" s="159" t="s">
        <v>28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</row>
    <row r="40" spans="1:26" x14ac:dyDescent="0.45">
      <c r="A40" s="159"/>
      <c r="B40" s="159" t="s">
        <v>29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</row>
    <row r="41" spans="1:26" x14ac:dyDescent="0.4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</row>
    <row r="42" spans="1:26" x14ac:dyDescent="0.4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</row>
    <row r="43" spans="1:26" x14ac:dyDescent="0.45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</row>
    <row r="44" spans="1:26" x14ac:dyDescent="0.45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</row>
    <row r="45" spans="1:26" x14ac:dyDescent="0.4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6" x14ac:dyDescent="0.45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</row>
    <row r="47" spans="1:26" x14ac:dyDescent="0.45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 spans="1:26" x14ac:dyDescent="0.45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</row>
    <row r="49" spans="1:26" x14ac:dyDescent="0.4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</row>
    <row r="50" spans="1:26" x14ac:dyDescent="0.4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</row>
    <row r="51" spans="1:26" x14ac:dyDescent="0.4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</row>
    <row r="52" spans="1:26" x14ac:dyDescent="0.45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</row>
    <row r="53" spans="1:26" x14ac:dyDescent="0.4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</row>
    <row r="54" spans="1:26" x14ac:dyDescent="0.4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</row>
    <row r="55" spans="1:26" x14ac:dyDescent="0.45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</row>
    <row r="56" spans="1:26" x14ac:dyDescent="0.45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</row>
    <row r="57" spans="1:26" x14ac:dyDescent="0.45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</row>
    <row r="58" spans="1:26" x14ac:dyDescent="0.4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</row>
    <row r="59" spans="1:26" x14ac:dyDescent="0.45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</row>
    <row r="60" spans="1:26" x14ac:dyDescent="0.4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</row>
    <row r="61" spans="1:26" x14ac:dyDescent="0.45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</row>
    <row r="62" spans="1:26" x14ac:dyDescent="0.45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</row>
    <row r="63" spans="1:26" x14ac:dyDescent="0.4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</row>
    <row r="64" spans="1:26" x14ac:dyDescent="0.45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</row>
    <row r="65" spans="1:26" x14ac:dyDescent="0.45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</row>
    <row r="66" spans="1:26" x14ac:dyDescent="0.45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</row>
    <row r="67" spans="1:26" x14ac:dyDescent="0.45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</row>
    <row r="68" spans="1:26" x14ac:dyDescent="0.45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</row>
    <row r="69" spans="1:26" x14ac:dyDescent="0.45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</row>
    <row r="70" spans="1:26" x14ac:dyDescent="0.45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</row>
    <row r="71" spans="1:26" x14ac:dyDescent="0.45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</row>
    <row r="72" spans="1:26" x14ac:dyDescent="0.45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</row>
    <row r="73" spans="1:26" x14ac:dyDescent="0.4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</row>
    <row r="74" spans="1:26" x14ac:dyDescent="0.4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</row>
    <row r="75" spans="1:26" x14ac:dyDescent="0.4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</row>
    <row r="76" spans="1:26" x14ac:dyDescent="0.4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</row>
    <row r="77" spans="1:26" x14ac:dyDescent="0.4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</row>
    <row r="78" spans="1:26" x14ac:dyDescent="0.45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</row>
    <row r="79" spans="1:26" x14ac:dyDescent="0.4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</row>
    <row r="80" spans="1:26" x14ac:dyDescent="0.4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</row>
    <row r="81" spans="1:26" x14ac:dyDescent="0.45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</row>
    <row r="82" spans="1:26" x14ac:dyDescent="0.45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</row>
    <row r="83" spans="1:26" x14ac:dyDescent="0.4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</row>
    <row r="84" spans="1:26" x14ac:dyDescent="0.45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</row>
    <row r="85" spans="1:26" x14ac:dyDescent="0.4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</row>
    <row r="86" spans="1:26" x14ac:dyDescent="0.45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</row>
    <row r="87" spans="1:26" x14ac:dyDescent="0.45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</row>
    <row r="88" spans="1:26" x14ac:dyDescent="0.45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</row>
    <row r="89" spans="1:26" x14ac:dyDescent="0.45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</row>
    <row r="90" spans="1:26" x14ac:dyDescent="0.45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</row>
    <row r="91" spans="1:26" x14ac:dyDescent="0.45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</row>
    <row r="92" spans="1:26" x14ac:dyDescent="0.45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</row>
    <row r="93" spans="1:26" x14ac:dyDescent="0.45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</row>
    <row r="94" spans="1:26" x14ac:dyDescent="0.45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</row>
    <row r="95" spans="1:26" x14ac:dyDescent="0.45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</row>
    <row r="96" spans="1:26" x14ac:dyDescent="0.45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</row>
    <row r="97" spans="1:26" x14ac:dyDescent="0.4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</row>
    <row r="98" spans="1:26" x14ac:dyDescent="0.45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</row>
    <row r="99" spans="1:26" x14ac:dyDescent="0.45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</row>
    <row r="100" spans="1:26" x14ac:dyDescent="0.4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</row>
    <row r="101" spans="1:26" x14ac:dyDescent="0.45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</row>
  </sheetData>
  <mergeCells count="4">
    <mergeCell ref="H3:H7"/>
    <mergeCell ref="B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0EFA-DE7A-40A6-9EEF-FC7D16EC8C8B}">
  <dimension ref="A1:Z61"/>
  <sheetViews>
    <sheetView zoomScale="70" zoomScaleNormal="70" workbookViewId="0">
      <selection activeCell="C5" sqref="C5:D5"/>
    </sheetView>
  </sheetViews>
  <sheetFormatPr defaultColWidth="23" defaultRowHeight="13.8" x14ac:dyDescent="0.45"/>
  <cols>
    <col min="1" max="1" width="8.734375" style="3" customWidth="1"/>
    <col min="2" max="2" width="23.41796875" style="3" bestFit="1" customWidth="1"/>
    <col min="3" max="6" width="20.734375" style="3" customWidth="1"/>
    <col min="7" max="16384" width="23" style="3"/>
  </cols>
  <sheetData>
    <row r="1" spans="1:26" s="157" customFormat="1" ht="15" customHeight="1" x14ac:dyDescent="0.45">
      <c r="B1" s="194" t="s">
        <v>45</v>
      </c>
    </row>
    <row r="2" spans="1:26" ht="15" customHeight="1" x14ac:dyDescent="0.45">
      <c r="A2" s="157"/>
      <c r="B2" s="157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5"/>
      <c r="W2" s="157"/>
      <c r="X2" s="157"/>
      <c r="Y2" s="157"/>
      <c r="Z2" s="157"/>
    </row>
    <row r="3" spans="1:26" ht="20.2" customHeight="1" x14ac:dyDescent="0.45">
      <c r="A3" s="157"/>
      <c r="B3" s="573" t="s">
        <v>286</v>
      </c>
      <c r="C3" s="574"/>
      <c r="D3" s="575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5"/>
      <c r="W3" s="157"/>
      <c r="X3" s="157"/>
      <c r="Y3" s="157"/>
      <c r="Z3" s="157"/>
    </row>
    <row r="4" spans="1:26" x14ac:dyDescent="0.45">
      <c r="A4" s="157"/>
      <c r="B4" s="103" t="s">
        <v>1</v>
      </c>
      <c r="C4" s="576" t="s">
        <v>2</v>
      </c>
      <c r="D4" s="577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5"/>
      <c r="W4" s="157"/>
      <c r="X4" s="157"/>
      <c r="Y4" s="157"/>
      <c r="Z4" s="157"/>
    </row>
    <row r="5" spans="1:26" x14ac:dyDescent="0.45">
      <c r="A5" s="157"/>
      <c r="B5" s="14" t="s">
        <v>3</v>
      </c>
      <c r="C5" s="578" t="str">
        <f>Guidance!C5</f>
        <v xml:space="preserve">Please enter </v>
      </c>
      <c r="D5" s="579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5"/>
      <c r="W5" s="157"/>
      <c r="X5" s="157"/>
      <c r="Y5" s="157"/>
      <c r="Z5" s="157"/>
    </row>
    <row r="6" spans="1:26" x14ac:dyDescent="0.45">
      <c r="A6" s="157"/>
      <c r="B6" s="157"/>
      <c r="C6" s="157"/>
      <c r="D6" s="161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5"/>
      <c r="W6" s="157"/>
      <c r="X6" s="157"/>
      <c r="Y6" s="157"/>
      <c r="Z6" s="157"/>
    </row>
    <row r="7" spans="1:26" ht="27.6" x14ac:dyDescent="0.45">
      <c r="A7" s="157"/>
      <c r="B7" s="95" t="s">
        <v>287</v>
      </c>
      <c r="C7" s="96" t="s">
        <v>75</v>
      </c>
      <c r="D7" s="96" t="s">
        <v>288</v>
      </c>
      <c r="E7" s="96" t="s">
        <v>289</v>
      </c>
      <c r="F7" s="97" t="s">
        <v>290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57"/>
      <c r="Z7" s="157"/>
    </row>
    <row r="8" spans="1:26" ht="14.1" x14ac:dyDescent="0.5">
      <c r="A8" s="157"/>
      <c r="B8" s="256" t="s">
        <v>9</v>
      </c>
      <c r="C8" s="101"/>
      <c r="D8" s="101"/>
      <c r="E8" s="101"/>
      <c r="F8" s="102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ht="14.1" x14ac:dyDescent="0.5">
      <c r="A9" s="157"/>
      <c r="B9" s="257" t="s">
        <v>9</v>
      </c>
      <c r="C9" s="77"/>
      <c r="D9" s="77"/>
      <c r="E9" s="77"/>
      <c r="F9" s="78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ht="14.1" x14ac:dyDescent="0.5">
      <c r="A10" s="157"/>
      <c r="B10" s="257" t="s">
        <v>9</v>
      </c>
      <c r="C10" s="77"/>
      <c r="D10" s="77"/>
      <c r="E10" s="77"/>
      <c r="F10" s="78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14.1" x14ac:dyDescent="0.5">
      <c r="A11" s="157"/>
      <c r="B11" s="257" t="s">
        <v>9</v>
      </c>
      <c r="C11" s="77"/>
      <c r="D11" s="77"/>
      <c r="E11" s="77"/>
      <c r="F11" s="78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ht="14.1" x14ac:dyDescent="0.5">
      <c r="A12" s="157"/>
      <c r="B12" s="98"/>
      <c r="C12" s="77"/>
      <c r="D12" s="77"/>
      <c r="E12" s="77"/>
      <c r="F12" s="78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x14ac:dyDescent="0.45">
      <c r="A13" s="157"/>
      <c r="B13" s="99"/>
      <c r="C13" s="77"/>
      <c r="D13" s="77"/>
      <c r="E13" s="77"/>
      <c r="F13" s="7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x14ac:dyDescent="0.45">
      <c r="A14" s="157"/>
      <c r="B14" s="99"/>
      <c r="C14" s="77"/>
      <c r="D14" s="77"/>
      <c r="E14" s="77"/>
      <c r="F14" s="7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x14ac:dyDescent="0.45">
      <c r="A15" s="157"/>
      <c r="B15" s="99"/>
      <c r="C15" s="77"/>
      <c r="D15" s="77"/>
      <c r="E15" s="77"/>
      <c r="F15" s="78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x14ac:dyDescent="0.45">
      <c r="A16" s="157"/>
      <c r="B16" s="99"/>
      <c r="C16" s="77"/>
      <c r="D16" s="77"/>
      <c r="E16" s="77"/>
      <c r="F16" s="78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x14ac:dyDescent="0.45">
      <c r="A17" s="157"/>
      <c r="B17" s="100"/>
      <c r="C17" s="82"/>
      <c r="D17" s="82"/>
      <c r="E17" s="82"/>
      <c r="F17" s="83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:26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</sheetData>
  <mergeCells count="3">
    <mergeCell ref="B3:D3"/>
    <mergeCell ref="C4:D4"/>
    <mergeCell ref="C5:D5"/>
  </mergeCells>
  <hyperlinks>
    <hyperlink ref="B1" location="Contents!A1" display="Back to Contents" xr:uid="{210B7BD5-41BB-461E-9ED7-910F6A2A04E2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7CE7-A0FF-4845-A460-342CCFB3CC89}">
  <dimension ref="A1:Z60"/>
  <sheetViews>
    <sheetView tabSelected="1" zoomScale="60" zoomScaleNormal="60" workbookViewId="0"/>
  </sheetViews>
  <sheetFormatPr defaultColWidth="9.1015625" defaultRowHeight="13.8" x14ac:dyDescent="0.45"/>
  <cols>
    <col min="1" max="1" width="8.734375" style="3" customWidth="1"/>
    <col min="2" max="7" width="20.734375" style="3" customWidth="1"/>
    <col min="8" max="16384" width="9.1015625" style="3"/>
  </cols>
  <sheetData>
    <row r="1" spans="1:26" s="157" customFormat="1" ht="15" customHeight="1" x14ac:dyDescent="0.45">
      <c r="B1" s="194" t="str">
        <f>Guidance!C5</f>
        <v xml:space="preserve">Please enter </v>
      </c>
    </row>
    <row r="2" spans="1:26" ht="15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20.2" customHeight="1" x14ac:dyDescent="0.45">
      <c r="A3" s="157"/>
      <c r="B3" s="501" t="s">
        <v>349</v>
      </c>
      <c r="C3" s="502"/>
      <c r="D3" s="50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x14ac:dyDescent="0.45">
      <c r="A4" s="157"/>
      <c r="B4" s="69" t="s">
        <v>1</v>
      </c>
      <c r="C4" s="504" t="s">
        <v>2</v>
      </c>
      <c r="D4" s="505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ht="14.1" x14ac:dyDescent="0.45">
      <c r="A5" s="157"/>
      <c r="B5" s="14" t="s">
        <v>3</v>
      </c>
      <c r="C5" s="580" t="s">
        <v>12</v>
      </c>
      <c r="D5" s="581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x14ac:dyDescent="0.4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ht="27.6" x14ac:dyDescent="0.45">
      <c r="A7" s="157"/>
      <c r="B7" s="104" t="s">
        <v>75</v>
      </c>
      <c r="C7" s="105" t="s">
        <v>50</v>
      </c>
      <c r="D7" s="105" t="s">
        <v>350</v>
      </c>
      <c r="E7" s="105" t="s">
        <v>351</v>
      </c>
      <c r="F7" s="105" t="s">
        <v>352</v>
      </c>
      <c r="G7" s="106" t="s">
        <v>353</v>
      </c>
      <c r="H7" s="170" t="s">
        <v>353</v>
      </c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spans="1:26" x14ac:dyDescent="0.45">
      <c r="A8" s="157"/>
      <c r="B8" s="109"/>
      <c r="C8" s="101"/>
      <c r="D8" s="101"/>
      <c r="E8" s="101"/>
      <c r="F8" s="101"/>
      <c r="G8" s="102"/>
      <c r="H8" s="16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x14ac:dyDescent="0.45">
      <c r="A9" s="157"/>
      <c r="B9" s="84"/>
      <c r="C9" s="77"/>
      <c r="D9" s="77"/>
      <c r="E9" s="77"/>
      <c r="F9" s="77"/>
      <c r="G9" s="78"/>
      <c r="H9" s="16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x14ac:dyDescent="0.45">
      <c r="A10" s="157"/>
      <c r="B10" s="84"/>
      <c r="C10" s="77"/>
      <c r="D10" s="77"/>
      <c r="E10" s="77"/>
      <c r="F10" s="77"/>
      <c r="G10" s="78"/>
      <c r="H10" s="165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x14ac:dyDescent="0.45">
      <c r="A11" s="157"/>
      <c r="B11" s="84"/>
      <c r="C11" s="77"/>
      <c r="D11" s="77"/>
      <c r="E11" s="77"/>
      <c r="F11" s="77"/>
      <c r="G11" s="78"/>
      <c r="H11" s="165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x14ac:dyDescent="0.45">
      <c r="A12" s="157"/>
      <c r="B12" s="84"/>
      <c r="C12" s="77"/>
      <c r="D12" s="77"/>
      <c r="E12" s="77"/>
      <c r="F12" s="77"/>
      <c r="G12" s="78"/>
      <c r="H12" s="165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x14ac:dyDescent="0.45">
      <c r="A13" s="157"/>
      <c r="B13" s="84"/>
      <c r="C13" s="77"/>
      <c r="D13" s="77"/>
      <c r="E13" s="77"/>
      <c r="F13" s="77"/>
      <c r="G13" s="78"/>
      <c r="H13" s="165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x14ac:dyDescent="0.45">
      <c r="A14" s="157"/>
      <c r="B14" s="84"/>
      <c r="C14" s="77"/>
      <c r="D14" s="77"/>
      <c r="E14" s="77"/>
      <c r="F14" s="77"/>
      <c r="G14" s="78"/>
      <c r="H14" s="165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x14ac:dyDescent="0.45">
      <c r="A15" s="157"/>
      <c r="B15" s="84"/>
      <c r="C15" s="77"/>
      <c r="D15" s="77"/>
      <c r="E15" s="77"/>
      <c r="F15" s="77"/>
      <c r="G15" s="78"/>
      <c r="H15" s="165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x14ac:dyDescent="0.45">
      <c r="A16" s="157"/>
      <c r="B16" s="84"/>
      <c r="C16" s="77"/>
      <c r="D16" s="77"/>
      <c r="E16" s="77"/>
      <c r="F16" s="77"/>
      <c r="G16" s="78"/>
      <c r="H16" s="165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x14ac:dyDescent="0.45">
      <c r="A17" s="157"/>
      <c r="B17" s="85"/>
      <c r="C17" s="82"/>
      <c r="D17" s="82"/>
      <c r="E17" s="82"/>
      <c r="F17" s="82"/>
      <c r="G17" s="83"/>
      <c r="H17" s="165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</sheetData>
  <mergeCells count="3">
    <mergeCell ref="B3:D3"/>
    <mergeCell ref="C4:D4"/>
    <mergeCell ref="C5:D5"/>
  </mergeCells>
  <hyperlinks>
    <hyperlink ref="B1" location="Contents!A1" display="Back to Contents" xr:uid="{CDD425E2-6C34-441E-AA25-A291EB7F7FA5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B1FC-7637-46F7-B971-E527F655B734}">
  <dimension ref="A1:Z61"/>
  <sheetViews>
    <sheetView zoomScale="70" zoomScaleNormal="70" workbookViewId="0"/>
  </sheetViews>
  <sheetFormatPr defaultColWidth="9.1015625" defaultRowHeight="13.8" x14ac:dyDescent="0.45"/>
  <cols>
    <col min="1" max="1" width="8.734375" style="3" customWidth="1"/>
    <col min="2" max="5" width="20.734375" style="3" customWidth="1"/>
    <col min="6" max="16384" width="9.1015625" style="3"/>
  </cols>
  <sheetData>
    <row r="1" spans="1:26" s="157" customFormat="1" ht="15" customHeight="1" x14ac:dyDescent="0.45">
      <c r="B1" s="194" t="s">
        <v>45</v>
      </c>
    </row>
    <row r="2" spans="1:26" ht="15" customHeight="1" thickBot="1" x14ac:dyDescent="0.5">
      <c r="A2" s="171"/>
      <c r="B2" s="171"/>
      <c r="C2" s="171"/>
      <c r="D2" s="171"/>
      <c r="E2" s="171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20.2" customHeight="1" thickBot="1" x14ac:dyDescent="0.5">
      <c r="A3" s="171"/>
      <c r="B3" s="501" t="s">
        <v>291</v>
      </c>
      <c r="C3" s="502"/>
      <c r="D3" s="503"/>
      <c r="E3" s="171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ht="17.25" customHeight="1" x14ac:dyDescent="0.45">
      <c r="A4" s="171"/>
      <c r="B4" s="69" t="s">
        <v>1</v>
      </c>
      <c r="C4" s="566" t="s">
        <v>2</v>
      </c>
      <c r="D4" s="567"/>
      <c r="E4" s="171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ht="15" customHeight="1" thickBot="1" x14ac:dyDescent="0.5">
      <c r="A5" s="171"/>
      <c r="B5" s="14" t="s">
        <v>3</v>
      </c>
      <c r="C5" s="568" t="str">
        <f>Guidance!C5</f>
        <v xml:space="preserve">Please enter </v>
      </c>
      <c r="D5" s="569"/>
      <c r="E5" s="171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ht="14.1" thickBot="1" x14ac:dyDescent="0.5">
      <c r="A6" s="171"/>
      <c r="B6" s="171"/>
      <c r="C6" s="171"/>
      <c r="D6" s="171"/>
      <c r="E6" s="171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ht="44.25" customHeight="1" x14ac:dyDescent="0.5">
      <c r="A7" s="157"/>
      <c r="B7" s="113" t="s">
        <v>292</v>
      </c>
      <c r="C7" s="108" t="s">
        <v>293</v>
      </c>
      <c r="D7" s="108" t="s">
        <v>294</v>
      </c>
      <c r="E7" s="106" t="s">
        <v>295</v>
      </c>
      <c r="F7" s="16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spans="1:26" ht="14.1" x14ac:dyDescent="0.5">
      <c r="A8" s="157"/>
      <c r="B8" s="110">
        <v>2016</v>
      </c>
      <c r="C8" s="114"/>
      <c r="D8" s="115"/>
      <c r="E8" s="116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ht="14.1" x14ac:dyDescent="0.5">
      <c r="A9" s="157"/>
      <c r="B9" s="111">
        <v>2017</v>
      </c>
      <c r="C9" s="117"/>
      <c r="D9" s="118"/>
      <c r="E9" s="119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6" ht="14.1" x14ac:dyDescent="0.5">
      <c r="A10" s="157"/>
      <c r="B10" s="112">
        <v>2018</v>
      </c>
      <c r="C10" s="117"/>
      <c r="D10" s="118"/>
      <c r="E10" s="119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28.5" thickBot="1" x14ac:dyDescent="0.55000000000000004">
      <c r="A11" s="157"/>
      <c r="B11" s="258" t="s">
        <v>296</v>
      </c>
      <c r="C11" s="120"/>
      <c r="D11" s="471"/>
      <c r="E11" s="472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x14ac:dyDescent="0.45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x14ac:dyDescent="0.45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x14ac:dyDescent="0.45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x14ac:dyDescent="0.4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x14ac:dyDescent="0.45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x14ac:dyDescent="0.4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:26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</sheetData>
  <mergeCells count="3">
    <mergeCell ref="B3:D3"/>
    <mergeCell ref="C4:D4"/>
    <mergeCell ref="C5:D5"/>
  </mergeCells>
  <hyperlinks>
    <hyperlink ref="B1" location="Contents!A1" display="Back to Contents" xr:uid="{50F57BAA-9859-4B95-8046-EE3613689D43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B23A-0504-474E-8F4C-67036AA0E565}">
  <dimension ref="A1:BA61"/>
  <sheetViews>
    <sheetView zoomScale="60" zoomScaleNormal="60" zoomScaleSheetLayoutView="55" workbookViewId="0">
      <selection activeCell="E15" sqref="E15"/>
    </sheetView>
  </sheetViews>
  <sheetFormatPr defaultColWidth="9.1015625" defaultRowHeight="13.8" x14ac:dyDescent="0.45"/>
  <cols>
    <col min="1" max="1" width="8.734375" style="3" customWidth="1"/>
    <col min="2" max="30" width="20.734375" style="3" customWidth="1"/>
    <col min="31" max="16384" width="9.1015625" style="3"/>
  </cols>
  <sheetData>
    <row r="1" spans="1:53" s="157" customFormat="1" ht="15" customHeight="1" x14ac:dyDescent="0.45">
      <c r="B1" s="194" t="s">
        <v>45</v>
      </c>
    </row>
    <row r="2" spans="1:53" ht="15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3" ht="20.2" customHeight="1" x14ac:dyDescent="0.45">
      <c r="A3" s="157"/>
      <c r="B3" s="501" t="s">
        <v>297</v>
      </c>
      <c r="C3" s="502"/>
      <c r="D3" s="50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</row>
    <row r="4" spans="1:53" x14ac:dyDescent="0.45">
      <c r="A4" s="157"/>
      <c r="B4" s="69" t="s">
        <v>1</v>
      </c>
      <c r="C4" s="504" t="s">
        <v>2</v>
      </c>
      <c r="D4" s="505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</row>
    <row r="5" spans="1:53" ht="18" customHeight="1" x14ac:dyDescent="0.45">
      <c r="A5" s="157"/>
      <c r="B5" s="14" t="s">
        <v>3</v>
      </c>
      <c r="C5" s="580" t="str">
        <f>Guidance!C5</f>
        <v xml:space="preserve">Please enter </v>
      </c>
      <c r="D5" s="581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</row>
    <row r="6" spans="1:53" ht="14.1" thickBot="1" x14ac:dyDescent="0.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73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</row>
    <row r="7" spans="1:53" s="34" customFormat="1" ht="18" customHeight="1" thickBot="1" x14ac:dyDescent="0.6">
      <c r="A7" s="158"/>
      <c r="B7" s="172"/>
      <c r="C7" s="589" t="s">
        <v>298</v>
      </c>
      <c r="D7" s="590"/>
      <c r="E7" s="591"/>
      <c r="F7" s="488" t="s">
        <v>299</v>
      </c>
      <c r="G7" s="489"/>
      <c r="H7" s="488" t="s">
        <v>300</v>
      </c>
      <c r="I7" s="489"/>
      <c r="J7" s="589" t="s">
        <v>301</v>
      </c>
      <c r="K7" s="590"/>
      <c r="L7" s="590"/>
      <c r="M7" s="590"/>
      <c r="N7" s="592"/>
      <c r="O7" s="582" t="s">
        <v>302</v>
      </c>
      <c r="P7" s="583"/>
      <c r="Q7" s="476" t="s">
        <v>303</v>
      </c>
      <c r="R7" s="476" t="s">
        <v>304</v>
      </c>
      <c r="S7" s="488" t="s">
        <v>305</v>
      </c>
      <c r="T7" s="584"/>
      <c r="U7" s="584"/>
      <c r="V7" s="584"/>
      <c r="W7" s="584"/>
      <c r="X7" s="585"/>
      <c r="Y7" s="586" t="s">
        <v>306</v>
      </c>
      <c r="Z7" s="587"/>
      <c r="AA7" s="587"/>
      <c r="AB7" s="588"/>
      <c r="AC7" s="488" t="s">
        <v>307</v>
      </c>
      <c r="AD7" s="489"/>
      <c r="AE7" s="172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</row>
    <row r="8" spans="1:53" s="1" customFormat="1" ht="70.8" thickBot="1" x14ac:dyDescent="0.6">
      <c r="A8" s="160"/>
      <c r="B8" s="132" t="s">
        <v>292</v>
      </c>
      <c r="C8" s="132" t="s">
        <v>308</v>
      </c>
      <c r="D8" s="133" t="s">
        <v>309</v>
      </c>
      <c r="E8" s="134" t="s">
        <v>310</v>
      </c>
      <c r="F8" s="135" t="s">
        <v>311</v>
      </c>
      <c r="G8" s="134" t="s">
        <v>312</v>
      </c>
      <c r="H8" s="135" t="s">
        <v>313</v>
      </c>
      <c r="I8" s="134" t="s">
        <v>314</v>
      </c>
      <c r="J8" s="135" t="s">
        <v>315</v>
      </c>
      <c r="K8" s="133" t="s">
        <v>316</v>
      </c>
      <c r="L8" s="136" t="s">
        <v>317</v>
      </c>
      <c r="M8" s="137" t="s">
        <v>318</v>
      </c>
      <c r="N8" s="138" t="s">
        <v>319</v>
      </c>
      <c r="O8" s="139" t="s">
        <v>320</v>
      </c>
      <c r="P8" s="140" t="s">
        <v>321</v>
      </c>
      <c r="Q8" s="141" t="s">
        <v>322</v>
      </c>
      <c r="R8" s="141" t="s">
        <v>323</v>
      </c>
      <c r="S8" s="135" t="s">
        <v>324</v>
      </c>
      <c r="T8" s="133" t="s">
        <v>325</v>
      </c>
      <c r="U8" s="133" t="s">
        <v>326</v>
      </c>
      <c r="V8" s="133" t="s">
        <v>327</v>
      </c>
      <c r="W8" s="133" t="s">
        <v>328</v>
      </c>
      <c r="X8" s="134" t="s">
        <v>329</v>
      </c>
      <c r="Y8" s="221" t="s">
        <v>330</v>
      </c>
      <c r="Z8" s="225" t="s">
        <v>331</v>
      </c>
      <c r="AA8" s="133" t="s">
        <v>332</v>
      </c>
      <c r="AB8" s="134" t="s">
        <v>333</v>
      </c>
      <c r="AC8" s="135" t="s">
        <v>334</v>
      </c>
      <c r="AD8" s="134" t="s">
        <v>335</v>
      </c>
      <c r="AE8" s="162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</row>
    <row r="9" spans="1:53" ht="14.1" x14ac:dyDescent="0.5">
      <c r="A9" s="157"/>
      <c r="B9" s="123">
        <v>2016</v>
      </c>
      <c r="C9" s="124"/>
      <c r="D9" s="5"/>
      <c r="E9" s="125"/>
      <c r="F9" s="6"/>
      <c r="G9" s="125"/>
      <c r="H9" s="6"/>
      <c r="I9" s="125"/>
      <c r="J9" s="6"/>
      <c r="K9" s="5"/>
      <c r="L9" s="126"/>
      <c r="M9" s="127"/>
      <c r="N9" s="128"/>
      <c r="O9" s="129"/>
      <c r="P9" s="130"/>
      <c r="Q9" s="131"/>
      <c r="R9" s="131"/>
      <c r="S9" s="6"/>
      <c r="T9" s="5"/>
      <c r="U9" s="5"/>
      <c r="V9" s="5"/>
      <c r="W9" s="5"/>
      <c r="X9" s="125"/>
      <c r="Y9" s="222"/>
      <c r="Z9" s="226"/>
      <c r="AA9" s="5"/>
      <c r="AB9" s="125"/>
      <c r="AC9" s="6"/>
      <c r="AD9" s="125"/>
      <c r="AE9" s="16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</row>
    <row r="10" spans="1:53" ht="14.1" x14ac:dyDescent="0.5">
      <c r="A10" s="157"/>
      <c r="B10" s="121">
        <v>2017</v>
      </c>
      <c r="C10" s="15"/>
      <c r="D10" s="4"/>
      <c r="E10" s="16"/>
      <c r="F10" s="7"/>
      <c r="G10" s="16"/>
      <c r="H10" s="7"/>
      <c r="I10" s="16"/>
      <c r="J10" s="7"/>
      <c r="K10" s="4"/>
      <c r="L10" s="23"/>
      <c r="M10" s="25"/>
      <c r="N10" s="27"/>
      <c r="O10" s="29"/>
      <c r="P10" s="30"/>
      <c r="Q10" s="21"/>
      <c r="R10" s="21"/>
      <c r="S10" s="7"/>
      <c r="T10" s="4"/>
      <c r="U10" s="4"/>
      <c r="V10" s="4"/>
      <c r="W10" s="4"/>
      <c r="X10" s="16"/>
      <c r="Y10" s="223"/>
      <c r="Z10" s="227"/>
      <c r="AA10" s="4"/>
      <c r="AB10" s="16"/>
      <c r="AC10" s="7"/>
      <c r="AD10" s="16"/>
      <c r="AE10" s="16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</row>
    <row r="11" spans="1:53" ht="14.1" x14ac:dyDescent="0.5">
      <c r="A11" s="157"/>
      <c r="B11" s="121">
        <v>2018</v>
      </c>
      <c r="C11" s="15"/>
      <c r="D11" s="4"/>
      <c r="E11" s="16"/>
      <c r="F11" s="7"/>
      <c r="G11" s="16"/>
      <c r="H11" s="7"/>
      <c r="I11" s="16"/>
      <c r="J11" s="7"/>
      <c r="K11" s="4"/>
      <c r="L11" s="23"/>
      <c r="M11" s="25"/>
      <c r="N11" s="27"/>
      <c r="O11" s="29"/>
      <c r="P11" s="30"/>
      <c r="Q11" s="21"/>
      <c r="R11" s="21"/>
      <c r="S11" s="7"/>
      <c r="T11" s="4"/>
      <c r="U11" s="4"/>
      <c r="V11" s="4"/>
      <c r="W11" s="4"/>
      <c r="X11" s="16"/>
      <c r="Y11" s="223"/>
      <c r="Z11" s="227"/>
      <c r="AA11" s="4"/>
      <c r="AB11" s="16"/>
      <c r="AC11" s="7"/>
      <c r="AD11" s="16"/>
      <c r="AE11" s="16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</row>
    <row r="12" spans="1:53" ht="14.4" thickBot="1" x14ac:dyDescent="0.55000000000000004">
      <c r="A12" s="157"/>
      <c r="B12" s="122" t="s">
        <v>296</v>
      </c>
      <c r="C12" s="17"/>
      <c r="D12" s="18"/>
      <c r="E12" s="19"/>
      <c r="F12" s="20"/>
      <c r="G12" s="19"/>
      <c r="H12" s="20"/>
      <c r="I12" s="19"/>
      <c r="J12" s="20"/>
      <c r="K12" s="18"/>
      <c r="L12" s="24"/>
      <c r="M12" s="26"/>
      <c r="N12" s="28"/>
      <c r="O12" s="31"/>
      <c r="P12" s="32"/>
      <c r="Q12" s="22"/>
      <c r="R12" s="22"/>
      <c r="S12" s="20"/>
      <c r="T12" s="18"/>
      <c r="U12" s="18"/>
      <c r="V12" s="18"/>
      <c r="W12" s="18"/>
      <c r="X12" s="19"/>
      <c r="Y12" s="224"/>
      <c r="Z12" s="228"/>
      <c r="AA12" s="18"/>
      <c r="AB12" s="19"/>
      <c r="AC12" s="20"/>
      <c r="AD12" s="19"/>
      <c r="AE12" s="16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</row>
    <row r="13" spans="1:53" ht="14.1" x14ac:dyDescent="0.5">
      <c r="A13" s="15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</row>
    <row r="14" spans="1:53" ht="14.1" x14ac:dyDescent="0.5">
      <c r="A14" s="15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</row>
    <row r="15" spans="1:53" x14ac:dyDescent="0.4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</row>
    <row r="16" spans="1:53" x14ac:dyDescent="0.45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</row>
    <row r="17" spans="1:53" x14ac:dyDescent="0.4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</row>
    <row r="18" spans="1:53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</row>
    <row r="19" spans="1:53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</row>
    <row r="20" spans="1:53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</row>
    <row r="21" spans="1:53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</row>
    <row r="22" spans="1:53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</row>
    <row r="23" spans="1:53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</row>
    <row r="24" spans="1:53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</row>
    <row r="25" spans="1:53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</row>
    <row r="26" spans="1:53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</row>
    <row r="27" spans="1:53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</row>
    <row r="28" spans="1:53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</row>
    <row r="29" spans="1:53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</row>
    <row r="30" spans="1:53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</row>
    <row r="31" spans="1:53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</row>
    <row r="32" spans="1:53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</row>
    <row r="33" spans="1:53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</row>
    <row r="34" spans="1:53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</row>
    <row r="35" spans="1:53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</row>
    <row r="36" spans="1:53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</row>
    <row r="37" spans="1:53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</row>
    <row r="38" spans="1:53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</row>
    <row r="39" spans="1:53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</row>
    <row r="40" spans="1:53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</row>
    <row r="41" spans="1:53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</row>
    <row r="42" spans="1:53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</row>
    <row r="43" spans="1:53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</row>
    <row r="44" spans="1:53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</row>
    <row r="45" spans="1:53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</row>
    <row r="46" spans="1:53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</row>
    <row r="47" spans="1:53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</row>
    <row r="48" spans="1:53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</row>
    <row r="49" spans="1:53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</row>
    <row r="50" spans="1:53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</row>
    <row r="51" spans="1:53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</row>
    <row r="52" spans="1:53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</row>
    <row r="53" spans="1:53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</row>
    <row r="54" spans="1:53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</row>
    <row r="55" spans="1:53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</row>
    <row r="56" spans="1:53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</row>
    <row r="57" spans="1:53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</row>
    <row r="58" spans="1:53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</row>
    <row r="59" spans="1:53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</row>
    <row r="60" spans="1:53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</row>
    <row r="61" spans="1:53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</row>
  </sheetData>
  <mergeCells count="11">
    <mergeCell ref="B3:D3"/>
    <mergeCell ref="C4:D4"/>
    <mergeCell ref="C5:D5"/>
    <mergeCell ref="C7:E7"/>
    <mergeCell ref="J7:N7"/>
    <mergeCell ref="AC7:AD7"/>
    <mergeCell ref="F7:G7"/>
    <mergeCell ref="H7:I7"/>
    <mergeCell ref="O7:P7"/>
    <mergeCell ref="S7:X7"/>
    <mergeCell ref="Y7:AB7"/>
  </mergeCells>
  <hyperlinks>
    <hyperlink ref="B1" location="Contents!A1" display="Back to Contents" xr:uid="{3052D04E-924A-450F-B39C-D493D88DA589}"/>
  </hyperlinks>
  <pageMargins left="0.25" right="0.25" top="0.75" bottom="0.75" header="0.3" footer="0.3"/>
  <pageSetup paperSize="9" orientation="landscape" r:id="rId1"/>
  <colBreaks count="3" manualBreakCount="3">
    <brk id="9" max="27" man="1"/>
    <brk id="16" max="27" man="1"/>
    <brk id="25" max="2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CC2C-4A71-4F84-89C7-4CABD7896378}">
  <dimension ref="A1:BA61"/>
  <sheetViews>
    <sheetView zoomScale="60" zoomScaleNormal="60" zoomScaleSheetLayoutView="55" workbookViewId="0">
      <selection activeCell="B9" sqref="B9:B12"/>
    </sheetView>
  </sheetViews>
  <sheetFormatPr defaultColWidth="9.1015625" defaultRowHeight="13.8" x14ac:dyDescent="0.45"/>
  <cols>
    <col min="1" max="1" width="8.734375" style="3" customWidth="1"/>
    <col min="2" max="30" width="20.734375" style="3" customWidth="1"/>
    <col min="31" max="16384" width="9.1015625" style="3"/>
  </cols>
  <sheetData>
    <row r="1" spans="1:53" s="157" customFormat="1" ht="15" customHeight="1" x14ac:dyDescent="0.45">
      <c r="B1" s="194" t="s">
        <v>45</v>
      </c>
    </row>
    <row r="2" spans="1:53" ht="15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3" ht="20.2" customHeight="1" thickBot="1" x14ac:dyDescent="0.5">
      <c r="A3" s="157"/>
      <c r="B3" s="501" t="s">
        <v>297</v>
      </c>
      <c r="C3" s="502"/>
      <c r="D3" s="50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</row>
    <row r="4" spans="1:53" x14ac:dyDescent="0.45">
      <c r="A4" s="157"/>
      <c r="B4" s="69" t="s">
        <v>1</v>
      </c>
      <c r="C4" s="504" t="s">
        <v>2</v>
      </c>
      <c r="D4" s="505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</row>
    <row r="5" spans="1:53" ht="18" customHeight="1" thickBot="1" x14ac:dyDescent="0.5">
      <c r="A5" s="157"/>
      <c r="B5" s="14" t="s">
        <v>3</v>
      </c>
      <c r="C5" s="580" t="str">
        <f>Guidance!C5</f>
        <v xml:space="preserve">Please enter </v>
      </c>
      <c r="D5" s="581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</row>
    <row r="6" spans="1:53" ht="14.1" thickBot="1" x14ac:dyDescent="0.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73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</row>
    <row r="7" spans="1:53" s="34" customFormat="1" ht="18" customHeight="1" thickBot="1" x14ac:dyDescent="0.6">
      <c r="A7" s="158"/>
      <c r="B7" s="172"/>
      <c r="C7" s="589" t="s">
        <v>298</v>
      </c>
      <c r="D7" s="590"/>
      <c r="E7" s="591"/>
      <c r="F7" s="488" t="s">
        <v>299</v>
      </c>
      <c r="G7" s="489"/>
      <c r="H7" s="488" t="s">
        <v>300</v>
      </c>
      <c r="I7" s="489"/>
      <c r="J7" s="589" t="s">
        <v>301</v>
      </c>
      <c r="K7" s="590"/>
      <c r="L7" s="590"/>
      <c r="M7" s="590"/>
      <c r="N7" s="592"/>
      <c r="O7" s="582" t="s">
        <v>302</v>
      </c>
      <c r="P7" s="583"/>
      <c r="Q7" s="476" t="s">
        <v>303</v>
      </c>
      <c r="R7" s="476" t="s">
        <v>304</v>
      </c>
      <c r="S7" s="488" t="s">
        <v>305</v>
      </c>
      <c r="T7" s="584"/>
      <c r="U7" s="584"/>
      <c r="V7" s="584"/>
      <c r="W7" s="584"/>
      <c r="X7" s="585"/>
      <c r="Y7" s="586" t="s">
        <v>306</v>
      </c>
      <c r="Z7" s="587"/>
      <c r="AA7" s="587"/>
      <c r="AB7" s="588"/>
      <c r="AC7" s="488" t="s">
        <v>307</v>
      </c>
      <c r="AD7" s="489"/>
      <c r="AE7" s="172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</row>
    <row r="8" spans="1:53" s="1" customFormat="1" ht="70.8" thickBot="1" x14ac:dyDescent="0.6">
      <c r="A8" s="160"/>
      <c r="B8" s="132" t="s">
        <v>292</v>
      </c>
      <c r="C8" s="132" t="s">
        <v>308</v>
      </c>
      <c r="D8" s="133" t="s">
        <v>309</v>
      </c>
      <c r="E8" s="134" t="s">
        <v>310</v>
      </c>
      <c r="F8" s="135" t="s">
        <v>311</v>
      </c>
      <c r="G8" s="134" t="s">
        <v>312</v>
      </c>
      <c r="H8" s="135" t="s">
        <v>313</v>
      </c>
      <c r="I8" s="134" t="s">
        <v>314</v>
      </c>
      <c r="J8" s="135" t="s">
        <v>315</v>
      </c>
      <c r="K8" s="133" t="s">
        <v>316</v>
      </c>
      <c r="L8" s="136" t="s">
        <v>317</v>
      </c>
      <c r="M8" s="137" t="s">
        <v>318</v>
      </c>
      <c r="N8" s="138" t="s">
        <v>319</v>
      </c>
      <c r="O8" s="139" t="s">
        <v>320</v>
      </c>
      <c r="P8" s="140" t="s">
        <v>321</v>
      </c>
      <c r="Q8" s="141" t="s">
        <v>322</v>
      </c>
      <c r="R8" s="141" t="s">
        <v>323</v>
      </c>
      <c r="S8" s="135" t="s">
        <v>324</v>
      </c>
      <c r="T8" s="133" t="s">
        <v>325</v>
      </c>
      <c r="U8" s="133" t="s">
        <v>326</v>
      </c>
      <c r="V8" s="133" t="s">
        <v>327</v>
      </c>
      <c r="W8" s="133" t="s">
        <v>328</v>
      </c>
      <c r="X8" s="134" t="s">
        <v>329</v>
      </c>
      <c r="Y8" s="221" t="s">
        <v>330</v>
      </c>
      <c r="Z8" s="225" t="s">
        <v>331</v>
      </c>
      <c r="AA8" s="133" t="s">
        <v>332</v>
      </c>
      <c r="AB8" s="134" t="s">
        <v>333</v>
      </c>
      <c r="AC8" s="135" t="s">
        <v>334</v>
      </c>
      <c r="AD8" s="134" t="s">
        <v>335</v>
      </c>
      <c r="AE8" s="162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</row>
    <row r="9" spans="1:53" ht="14.1" x14ac:dyDescent="0.5">
      <c r="A9" s="157"/>
      <c r="B9" s="123">
        <v>2016</v>
      </c>
      <c r="C9" s="124"/>
      <c r="D9" s="5"/>
      <c r="E9" s="125"/>
      <c r="F9" s="6"/>
      <c r="G9" s="125"/>
      <c r="H9" s="6"/>
      <c r="I9" s="125"/>
      <c r="J9" s="6"/>
      <c r="K9" s="5"/>
      <c r="L9" s="126"/>
      <c r="M9" s="127"/>
      <c r="N9" s="128"/>
      <c r="O9" s="129"/>
      <c r="P9" s="130"/>
      <c r="Q9" s="131"/>
      <c r="R9" s="131"/>
      <c r="S9" s="6"/>
      <c r="T9" s="5"/>
      <c r="U9" s="5"/>
      <c r="V9" s="5"/>
      <c r="W9" s="5"/>
      <c r="X9" s="125"/>
      <c r="Y9" s="222"/>
      <c r="Z9" s="226"/>
      <c r="AA9" s="5"/>
      <c r="AB9" s="125"/>
      <c r="AC9" s="6"/>
      <c r="AD9" s="125"/>
      <c r="AE9" s="16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</row>
    <row r="10" spans="1:53" ht="14.1" x14ac:dyDescent="0.5">
      <c r="A10" s="157"/>
      <c r="B10" s="121">
        <v>2017</v>
      </c>
      <c r="C10" s="15"/>
      <c r="D10" s="4"/>
      <c r="E10" s="16"/>
      <c r="F10" s="7"/>
      <c r="G10" s="16"/>
      <c r="H10" s="7"/>
      <c r="I10" s="16"/>
      <c r="J10" s="7"/>
      <c r="K10" s="4"/>
      <c r="L10" s="23"/>
      <c r="M10" s="25"/>
      <c r="N10" s="27"/>
      <c r="O10" s="29"/>
      <c r="P10" s="30"/>
      <c r="Q10" s="21"/>
      <c r="R10" s="21"/>
      <c r="S10" s="7"/>
      <c r="T10" s="4"/>
      <c r="U10" s="4"/>
      <c r="V10" s="4"/>
      <c r="W10" s="4"/>
      <c r="X10" s="16"/>
      <c r="Y10" s="223"/>
      <c r="Z10" s="227"/>
      <c r="AA10" s="4"/>
      <c r="AB10" s="16"/>
      <c r="AC10" s="7"/>
      <c r="AD10" s="16"/>
      <c r="AE10" s="16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</row>
    <row r="11" spans="1:53" ht="14.1" x14ac:dyDescent="0.5">
      <c r="A11" s="157"/>
      <c r="B11" s="121">
        <v>2018</v>
      </c>
      <c r="C11" s="15"/>
      <c r="D11" s="4"/>
      <c r="E11" s="16"/>
      <c r="F11" s="7"/>
      <c r="G11" s="16"/>
      <c r="H11" s="7"/>
      <c r="I11" s="16"/>
      <c r="J11" s="7"/>
      <c r="K11" s="4"/>
      <c r="L11" s="23"/>
      <c r="M11" s="25"/>
      <c r="N11" s="27"/>
      <c r="O11" s="29"/>
      <c r="P11" s="30"/>
      <c r="Q11" s="21"/>
      <c r="R11" s="21"/>
      <c r="S11" s="7"/>
      <c r="T11" s="4"/>
      <c r="U11" s="4"/>
      <c r="V11" s="4"/>
      <c r="W11" s="4"/>
      <c r="X11" s="16"/>
      <c r="Y11" s="223"/>
      <c r="Z11" s="227"/>
      <c r="AA11" s="4"/>
      <c r="AB11" s="16"/>
      <c r="AC11" s="7"/>
      <c r="AD11" s="16"/>
      <c r="AE11" s="16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</row>
    <row r="12" spans="1:53" ht="14.4" thickBot="1" x14ac:dyDescent="0.55000000000000004">
      <c r="A12" s="157"/>
      <c r="B12" s="122" t="s">
        <v>296</v>
      </c>
      <c r="C12" s="17"/>
      <c r="D12" s="18"/>
      <c r="E12" s="19"/>
      <c r="F12" s="20"/>
      <c r="G12" s="19"/>
      <c r="H12" s="20"/>
      <c r="I12" s="19"/>
      <c r="J12" s="20"/>
      <c r="K12" s="18"/>
      <c r="L12" s="24"/>
      <c r="M12" s="26"/>
      <c r="N12" s="28"/>
      <c r="O12" s="31"/>
      <c r="P12" s="32"/>
      <c r="Q12" s="22"/>
      <c r="R12" s="22"/>
      <c r="S12" s="20"/>
      <c r="T12" s="18"/>
      <c r="U12" s="18"/>
      <c r="V12" s="18"/>
      <c r="W12" s="18"/>
      <c r="X12" s="19"/>
      <c r="Y12" s="224"/>
      <c r="Z12" s="228"/>
      <c r="AA12" s="18"/>
      <c r="AB12" s="19"/>
      <c r="AC12" s="20"/>
      <c r="AD12" s="19"/>
      <c r="AE12" s="16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</row>
    <row r="13" spans="1:53" ht="14.1" x14ac:dyDescent="0.5">
      <c r="A13" s="15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</row>
    <row r="14" spans="1:53" ht="14.1" x14ac:dyDescent="0.5">
      <c r="A14" s="15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</row>
    <row r="15" spans="1:53" x14ac:dyDescent="0.4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</row>
    <row r="16" spans="1:53" x14ac:dyDescent="0.45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</row>
    <row r="17" spans="1:53" x14ac:dyDescent="0.4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</row>
    <row r="18" spans="1:53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</row>
    <row r="19" spans="1:53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</row>
    <row r="20" spans="1:53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</row>
    <row r="21" spans="1:53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</row>
    <row r="22" spans="1:53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</row>
    <row r="23" spans="1:53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</row>
    <row r="24" spans="1:53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</row>
    <row r="25" spans="1:53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</row>
    <row r="26" spans="1:53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</row>
    <row r="27" spans="1:53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</row>
    <row r="28" spans="1:53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</row>
    <row r="29" spans="1:53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</row>
    <row r="30" spans="1:53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</row>
    <row r="31" spans="1:53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</row>
    <row r="32" spans="1:53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</row>
    <row r="33" spans="1:53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</row>
    <row r="34" spans="1:53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</row>
    <row r="35" spans="1:53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</row>
    <row r="36" spans="1:53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</row>
    <row r="37" spans="1:53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</row>
    <row r="38" spans="1:53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</row>
    <row r="39" spans="1:53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</row>
    <row r="40" spans="1:53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</row>
    <row r="41" spans="1:53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</row>
    <row r="42" spans="1:53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</row>
    <row r="43" spans="1:53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</row>
    <row r="44" spans="1:53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</row>
    <row r="45" spans="1:53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</row>
    <row r="46" spans="1:53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</row>
    <row r="47" spans="1:53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</row>
    <row r="48" spans="1:53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</row>
    <row r="49" spans="1:53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</row>
    <row r="50" spans="1:53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</row>
    <row r="51" spans="1:53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</row>
    <row r="52" spans="1:53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</row>
    <row r="53" spans="1:53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</row>
    <row r="54" spans="1:53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</row>
    <row r="55" spans="1:53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</row>
    <row r="56" spans="1:53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</row>
    <row r="57" spans="1:53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</row>
    <row r="58" spans="1:53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</row>
    <row r="59" spans="1:53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</row>
    <row r="60" spans="1:53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</row>
    <row r="61" spans="1:53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 xr:uid="{937B5D27-1186-4290-8BBB-9581B2F6FB4E}"/>
  </hyperlinks>
  <pageMargins left="0.25" right="0.25" top="0.75" bottom="0.75" header="0.3" footer="0.3"/>
  <pageSetup paperSize="9" orientation="landscape" r:id="rId1"/>
  <colBreaks count="3" manualBreakCount="3">
    <brk id="9" max="27" man="1"/>
    <brk id="16" max="27" man="1"/>
    <brk id="25" max="2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0B1D-8B58-46B3-9962-E2C2CE12ABEB}">
  <sheetPr>
    <pageSetUpPr fitToPage="1"/>
  </sheetPr>
  <dimension ref="A1:AZ61"/>
  <sheetViews>
    <sheetView topLeftCell="A8" zoomScale="60" zoomScaleNormal="60" workbookViewId="0">
      <selection activeCell="J20" sqref="J20"/>
    </sheetView>
  </sheetViews>
  <sheetFormatPr defaultColWidth="9.1015625" defaultRowHeight="13.8" x14ac:dyDescent="0.45"/>
  <cols>
    <col min="1" max="1" width="8.734375" style="3" customWidth="1"/>
    <col min="2" max="10" width="20.734375" style="3" customWidth="1"/>
    <col min="11" max="11" width="20" style="3" bestFit="1" customWidth="1"/>
    <col min="12" max="16384" width="9.1015625" style="3"/>
  </cols>
  <sheetData>
    <row r="1" spans="1:52" s="157" customFormat="1" ht="14.2" customHeight="1" x14ac:dyDescent="0.45">
      <c r="B1" s="194" t="s">
        <v>45</v>
      </c>
    </row>
    <row r="2" spans="1:52" ht="14.2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" customHeight="1" thickBot="1" x14ac:dyDescent="0.5">
      <c r="A3" s="157"/>
      <c r="B3" s="501" t="s">
        <v>336</v>
      </c>
      <c r="C3" s="502"/>
      <c r="D3" s="50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x14ac:dyDescent="0.45">
      <c r="A4" s="157"/>
      <c r="B4" s="143" t="s">
        <v>1</v>
      </c>
      <c r="C4" s="566" t="s">
        <v>2</v>
      </c>
      <c r="D4" s="56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</row>
    <row r="5" spans="1:52" ht="14.4" thickBot="1" x14ac:dyDescent="0.5">
      <c r="A5" s="157"/>
      <c r="B5" s="142" t="s">
        <v>3</v>
      </c>
      <c r="C5" s="568" t="str">
        <f>Guidance!C5</f>
        <v xml:space="preserve">Please enter </v>
      </c>
      <c r="D5" s="569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</row>
    <row r="6" spans="1:52" ht="14.1" thickBot="1" x14ac:dyDescent="0.5">
      <c r="A6" s="157"/>
      <c r="B6" s="157"/>
      <c r="C6" s="157"/>
      <c r="D6" s="165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</row>
    <row r="7" spans="1:52" s="1" customFormat="1" ht="55.5" thickBot="1" x14ac:dyDescent="0.6">
      <c r="A7" s="160"/>
      <c r="B7" s="162" t="s">
        <v>337</v>
      </c>
      <c r="C7" s="474" t="s">
        <v>338</v>
      </c>
      <c r="D7" s="148" t="s">
        <v>339</v>
      </c>
      <c r="E7" s="148" t="s">
        <v>340</v>
      </c>
      <c r="F7" s="148" t="s">
        <v>341</v>
      </c>
      <c r="G7" s="148" t="s">
        <v>342</v>
      </c>
      <c r="H7" s="148" t="s">
        <v>343</v>
      </c>
      <c r="I7" s="148" t="s">
        <v>344</v>
      </c>
      <c r="J7" s="473" t="s">
        <v>345</v>
      </c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</row>
    <row r="8" spans="1:52" ht="14.1" x14ac:dyDescent="0.5">
      <c r="A8" s="157"/>
      <c r="B8" s="259">
        <v>2016</v>
      </c>
      <c r="C8" s="145"/>
      <c r="D8" s="145"/>
      <c r="E8" s="146"/>
      <c r="F8" s="146"/>
      <c r="G8" s="146"/>
      <c r="H8" s="146"/>
      <c r="I8" s="146"/>
      <c r="J8" s="14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2" ht="14.1" x14ac:dyDescent="0.5">
      <c r="A9" s="157"/>
      <c r="B9" s="123">
        <v>2017</v>
      </c>
      <c r="C9" s="15"/>
      <c r="D9" s="7"/>
      <c r="E9" s="4"/>
      <c r="F9" s="4"/>
      <c r="G9" s="4"/>
      <c r="H9" s="4"/>
      <c r="I9" s="4"/>
      <c r="J9" s="16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2" ht="14.1" x14ac:dyDescent="0.5">
      <c r="A10" s="157"/>
      <c r="B10" s="121">
        <v>2018</v>
      </c>
      <c r="C10" s="15"/>
      <c r="D10" s="7"/>
      <c r="E10" s="4"/>
      <c r="F10" s="4"/>
      <c r="G10" s="4"/>
      <c r="H10" s="4"/>
      <c r="I10" s="4"/>
      <c r="J10" s="16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</row>
    <row r="11" spans="1:52" ht="14.4" thickBot="1" x14ac:dyDescent="0.55000000000000004">
      <c r="A11" s="157"/>
      <c r="B11" s="122" t="s">
        <v>296</v>
      </c>
      <c r="C11" s="17"/>
      <c r="D11" s="20"/>
      <c r="E11" s="18"/>
      <c r="F11" s="18"/>
      <c r="G11" s="18"/>
      <c r="H11" s="18"/>
      <c r="I11" s="18"/>
      <c r="J11" s="19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</row>
    <row r="12" spans="1:52" ht="14.4" thickBot="1" x14ac:dyDescent="0.55000000000000004">
      <c r="A12" s="157"/>
      <c r="B12" s="167"/>
      <c r="C12" s="167"/>
      <c r="D12" s="167"/>
      <c r="E12" s="167"/>
      <c r="F12" s="167"/>
      <c r="G12" s="167"/>
      <c r="H12" s="167"/>
      <c r="I12" s="167"/>
      <c r="J12" s="16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</row>
    <row r="13" spans="1:52" ht="55.5" thickBot="1" x14ac:dyDescent="0.5">
      <c r="A13" s="157"/>
      <c r="B13" s="162" t="s">
        <v>346</v>
      </c>
      <c r="C13" s="474" t="s">
        <v>338</v>
      </c>
      <c r="D13" s="148" t="s">
        <v>347</v>
      </c>
      <c r="E13" s="148" t="s">
        <v>340</v>
      </c>
      <c r="F13" s="148" t="s">
        <v>341</v>
      </c>
      <c r="G13" s="148" t="s">
        <v>342</v>
      </c>
      <c r="H13" s="148" t="s">
        <v>343</v>
      </c>
      <c r="I13" s="148" t="s">
        <v>344</v>
      </c>
      <c r="J13" s="473" t="s">
        <v>345</v>
      </c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ht="14.1" x14ac:dyDescent="0.5">
      <c r="A14" s="157"/>
      <c r="B14" s="123">
        <v>2016</v>
      </c>
      <c r="C14" s="144"/>
      <c r="D14" s="145"/>
      <c r="E14" s="146"/>
      <c r="F14" s="146"/>
      <c r="G14" s="146"/>
      <c r="H14" s="146"/>
      <c r="I14" s="146"/>
      <c r="J14" s="14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ht="14.1" x14ac:dyDescent="0.5">
      <c r="A15" s="157"/>
      <c r="B15" s="121">
        <v>2017</v>
      </c>
      <c r="C15" s="15"/>
      <c r="D15" s="7"/>
      <c r="E15" s="4"/>
      <c r="F15" s="4"/>
      <c r="G15" s="4"/>
      <c r="H15" s="4"/>
      <c r="I15" s="4"/>
      <c r="J15" s="16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ht="14.1" x14ac:dyDescent="0.5">
      <c r="A16" s="157"/>
      <c r="B16" s="121">
        <v>2018</v>
      </c>
      <c r="C16" s="15"/>
      <c r="D16" s="7"/>
      <c r="E16" s="4"/>
      <c r="F16" s="4"/>
      <c r="G16" s="4"/>
      <c r="H16" s="4"/>
      <c r="I16" s="4"/>
      <c r="J16" s="16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2" ht="14.4" thickBot="1" x14ac:dyDescent="0.55000000000000004">
      <c r="A17" s="157"/>
      <c r="B17" s="122" t="s">
        <v>296</v>
      </c>
      <c r="C17" s="17"/>
      <c r="D17" s="20"/>
      <c r="E17" s="18"/>
      <c r="F17" s="18"/>
      <c r="G17" s="18"/>
      <c r="H17" s="18"/>
      <c r="I17" s="18"/>
      <c r="J17" s="19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2" ht="14.1" thickBot="1" x14ac:dyDescent="0.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2" ht="55.5" thickBot="1" x14ac:dyDescent="0.5">
      <c r="A19" s="157"/>
      <c r="B19" s="162" t="s">
        <v>348</v>
      </c>
      <c r="C19" s="474" t="s">
        <v>338</v>
      </c>
      <c r="D19" s="148" t="s">
        <v>347</v>
      </c>
      <c r="E19" s="148" t="s">
        <v>340</v>
      </c>
      <c r="F19" s="148" t="s">
        <v>341</v>
      </c>
      <c r="G19" s="148" t="s">
        <v>342</v>
      </c>
      <c r="H19" s="148" t="s">
        <v>343</v>
      </c>
      <c r="I19" s="148" t="s">
        <v>344</v>
      </c>
      <c r="J19" s="473" t="s">
        <v>345</v>
      </c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2" ht="14.1" x14ac:dyDescent="0.5">
      <c r="A20" s="157"/>
      <c r="B20" s="123">
        <v>2016</v>
      </c>
      <c r="C20" s="144"/>
      <c r="D20" s="145"/>
      <c r="E20" s="146"/>
      <c r="F20" s="146"/>
      <c r="G20" s="146"/>
      <c r="H20" s="146"/>
      <c r="I20" s="146"/>
      <c r="J20" s="14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2" ht="14.1" x14ac:dyDescent="0.5">
      <c r="A21" s="157"/>
      <c r="B21" s="121">
        <v>2017</v>
      </c>
      <c r="C21" s="15"/>
      <c r="D21" s="7"/>
      <c r="E21" s="4"/>
      <c r="F21" s="4"/>
      <c r="G21" s="4"/>
      <c r="H21" s="4"/>
      <c r="I21" s="4"/>
      <c r="J21" s="16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2" ht="14.1" x14ac:dyDescent="0.5">
      <c r="A22" s="157"/>
      <c r="B22" s="121">
        <v>2018</v>
      </c>
      <c r="C22" s="15"/>
      <c r="D22" s="7"/>
      <c r="E22" s="4"/>
      <c r="F22" s="4"/>
      <c r="G22" s="4"/>
      <c r="H22" s="4"/>
      <c r="I22" s="4"/>
      <c r="J22" s="16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2" ht="14.4" thickBot="1" x14ac:dyDescent="0.55000000000000004">
      <c r="A23" s="157"/>
      <c r="B23" s="122" t="s">
        <v>296</v>
      </c>
      <c r="C23" s="17"/>
      <c r="D23" s="20"/>
      <c r="E23" s="18"/>
      <c r="F23" s="18"/>
      <c r="G23" s="18"/>
      <c r="H23" s="18"/>
      <c r="I23" s="18"/>
      <c r="J23" s="19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</row>
    <row r="24" spans="1:52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</row>
    <row r="25" spans="1:52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</row>
    <row r="26" spans="1:52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</row>
    <row r="27" spans="1:52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</row>
    <row r="28" spans="1:52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</row>
    <row r="29" spans="1:52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</row>
    <row r="30" spans="1:52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</row>
    <row r="31" spans="1:52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</row>
    <row r="32" spans="1:52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</row>
    <row r="33" spans="1:52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</row>
    <row r="34" spans="1:52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</row>
    <row r="35" spans="1:52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</row>
    <row r="36" spans="1:52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</row>
    <row r="37" spans="1:52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</row>
    <row r="38" spans="1:52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</row>
    <row r="39" spans="1:52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</row>
    <row r="40" spans="1:52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</row>
    <row r="41" spans="1:52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</row>
    <row r="42" spans="1:52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</row>
    <row r="43" spans="1:52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</row>
    <row r="44" spans="1:52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</row>
    <row r="45" spans="1:52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</row>
    <row r="46" spans="1:52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</row>
    <row r="47" spans="1:52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</row>
    <row r="48" spans="1:52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</row>
    <row r="49" spans="1:52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</row>
    <row r="50" spans="1:52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</row>
    <row r="51" spans="1:52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</row>
    <row r="52" spans="1:52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</row>
    <row r="53" spans="1:52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</row>
    <row r="54" spans="1:52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</row>
    <row r="55" spans="1:52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</row>
    <row r="56" spans="1:52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</row>
    <row r="57" spans="1:52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</row>
    <row r="58" spans="1:52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</row>
    <row r="59" spans="1:52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</row>
    <row r="60" spans="1:52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</row>
    <row r="61" spans="1:52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</row>
  </sheetData>
  <mergeCells count="3">
    <mergeCell ref="B3:D3"/>
    <mergeCell ref="C4:D4"/>
    <mergeCell ref="C5:D5"/>
  </mergeCells>
  <hyperlinks>
    <hyperlink ref="B1" location="Contents!A1" display="Back to Contents" xr:uid="{30FD3114-BF8E-4D73-9AB0-B9330D3BB335}"/>
  </hyperlinks>
  <pageMargins left="0.25" right="0.25" top="0.75" bottom="0.75" header="0.3" footer="0.3"/>
  <pageSetup paperSize="9" scale="2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695D-792D-4E58-9D95-256382D70226}">
  <dimension ref="A1:AZ64"/>
  <sheetViews>
    <sheetView zoomScale="70" zoomScaleNormal="70" workbookViewId="0">
      <selection activeCell="E5" sqref="E5"/>
    </sheetView>
  </sheetViews>
  <sheetFormatPr defaultColWidth="9.1015625" defaultRowHeight="13.8" x14ac:dyDescent="0.45"/>
  <cols>
    <col min="1" max="1" width="8.734375" style="3" customWidth="1"/>
    <col min="2" max="9" width="20.734375" style="3" customWidth="1"/>
    <col min="10" max="16384" width="9.1015625" style="3"/>
  </cols>
  <sheetData>
    <row r="1" spans="1:52" s="157" customFormat="1" ht="15" customHeight="1" x14ac:dyDescent="0.5">
      <c r="B1" s="193" t="s">
        <v>45</v>
      </c>
    </row>
    <row r="2" spans="1:52" ht="15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" customHeight="1" x14ac:dyDescent="0.45">
      <c r="A3" s="157"/>
      <c r="B3" s="570" t="s">
        <v>354</v>
      </c>
      <c r="C3" s="571"/>
      <c r="D3" s="572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x14ac:dyDescent="0.45">
      <c r="A4" s="157"/>
      <c r="B4" s="149" t="s">
        <v>1</v>
      </c>
      <c r="C4" s="593" t="s">
        <v>2</v>
      </c>
      <c r="D4" s="594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</row>
    <row r="5" spans="1:52" ht="14.1" x14ac:dyDescent="0.45">
      <c r="A5" s="157"/>
      <c r="B5" s="14" t="s">
        <v>3</v>
      </c>
      <c r="C5" s="595" t="str">
        <f>Guidance!C5</f>
        <v xml:space="preserve">Please enter </v>
      </c>
      <c r="D5" s="596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</row>
    <row r="6" spans="1:52" ht="14.1" x14ac:dyDescent="0.45">
      <c r="A6" s="157"/>
      <c r="B6" s="161"/>
      <c r="C6" s="191"/>
      <c r="D6" s="191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</row>
    <row r="7" spans="1:52" ht="14.1" x14ac:dyDescent="0.45">
      <c r="A7" s="157"/>
      <c r="B7" s="175" t="s">
        <v>52</v>
      </c>
      <c r="C7" s="191"/>
      <c r="D7" s="191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2" ht="14.1" x14ac:dyDescent="0.45">
      <c r="A8" s="157"/>
      <c r="B8" s="161"/>
      <c r="C8" s="161"/>
      <c r="D8" s="157"/>
      <c r="E8" s="157"/>
      <c r="F8" s="157"/>
      <c r="G8" s="192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2" ht="27.6" x14ac:dyDescent="0.45">
      <c r="A9" s="157"/>
      <c r="B9" s="95" t="s">
        <v>248</v>
      </c>
      <c r="C9" s="96" t="s">
        <v>75</v>
      </c>
      <c r="D9" s="96" t="s">
        <v>355</v>
      </c>
      <c r="E9" s="96" t="s">
        <v>356</v>
      </c>
      <c r="F9" s="96" t="s">
        <v>357</v>
      </c>
      <c r="G9" s="96" t="s">
        <v>222</v>
      </c>
      <c r="H9" s="96" t="s">
        <v>358</v>
      </c>
      <c r="I9" s="97" t="s">
        <v>359</v>
      </c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2" s="188" customFormat="1" ht="43.5" customHeight="1" x14ac:dyDescent="0.5">
      <c r="A10" s="229"/>
      <c r="B10" s="190" t="s">
        <v>281</v>
      </c>
      <c r="C10" s="260" t="s">
        <v>84</v>
      </c>
      <c r="D10" s="260" t="s">
        <v>235</v>
      </c>
      <c r="E10" s="261">
        <v>44075</v>
      </c>
      <c r="F10" s="260" t="s">
        <v>360</v>
      </c>
      <c r="G10" s="260">
        <v>1000</v>
      </c>
      <c r="H10" s="260" t="s">
        <v>278</v>
      </c>
      <c r="I10" s="262">
        <v>30</v>
      </c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</row>
    <row r="11" spans="1:52" x14ac:dyDescent="0.45">
      <c r="A11" s="157"/>
      <c r="B11" s="150"/>
      <c r="C11" s="72"/>
      <c r="D11" s="72"/>
      <c r="E11" s="72"/>
      <c r="F11" s="72"/>
      <c r="G11" s="72"/>
      <c r="H11" s="72"/>
      <c r="I11" s="10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</row>
    <row r="12" spans="1:52" x14ac:dyDescent="0.45">
      <c r="A12" s="157"/>
      <c r="B12" s="150"/>
      <c r="C12" s="72"/>
      <c r="D12" s="72"/>
      <c r="E12" s="72"/>
      <c r="F12" s="72"/>
      <c r="G12" s="72"/>
      <c r="H12" s="72"/>
      <c r="I12" s="10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</row>
    <row r="13" spans="1:52" x14ac:dyDescent="0.45">
      <c r="A13" s="157"/>
      <c r="B13" s="150"/>
      <c r="C13" s="72"/>
      <c r="D13" s="72"/>
      <c r="E13" s="72"/>
      <c r="F13" s="72"/>
      <c r="G13" s="72"/>
      <c r="H13" s="72"/>
      <c r="I13" s="10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x14ac:dyDescent="0.45">
      <c r="A14" s="157"/>
      <c r="B14" s="150"/>
      <c r="C14" s="72"/>
      <c r="D14" s="72"/>
      <c r="E14" s="72"/>
      <c r="F14" s="72"/>
      <c r="G14" s="72"/>
      <c r="H14" s="72"/>
      <c r="I14" s="10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x14ac:dyDescent="0.45">
      <c r="A15" s="157"/>
      <c r="B15" s="150"/>
      <c r="C15" s="72"/>
      <c r="D15" s="72"/>
      <c r="E15" s="72"/>
      <c r="F15" s="72"/>
      <c r="G15" s="72"/>
      <c r="H15" s="72"/>
      <c r="I15" s="10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x14ac:dyDescent="0.45">
      <c r="A16" s="157"/>
      <c r="B16" s="151"/>
      <c r="C16" s="73"/>
      <c r="D16" s="73"/>
      <c r="E16" s="73"/>
      <c r="F16" s="73"/>
      <c r="G16" s="73"/>
      <c r="H16" s="73"/>
      <c r="I16" s="63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2" x14ac:dyDescent="0.4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2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2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2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2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2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2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</row>
    <row r="24" spans="1:52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</row>
    <row r="25" spans="1:52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</row>
    <row r="26" spans="1:52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</row>
    <row r="27" spans="1:52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</row>
    <row r="28" spans="1:52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</row>
    <row r="29" spans="1:52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</row>
    <row r="30" spans="1:52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</row>
    <row r="31" spans="1:52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</row>
    <row r="32" spans="1:52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</row>
    <row r="33" spans="1:52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</row>
    <row r="34" spans="1:52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</row>
    <row r="35" spans="1:52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</row>
    <row r="36" spans="1:52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</row>
    <row r="37" spans="1:52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</row>
    <row r="38" spans="1:52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</row>
    <row r="39" spans="1:52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</row>
    <row r="40" spans="1:52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</row>
    <row r="41" spans="1:52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</row>
    <row r="42" spans="1:52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</row>
    <row r="43" spans="1:52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</row>
    <row r="44" spans="1:52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</row>
    <row r="45" spans="1:52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</row>
    <row r="46" spans="1:52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</row>
    <row r="47" spans="1:52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</row>
    <row r="48" spans="1:52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</row>
    <row r="49" spans="1:52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</row>
    <row r="50" spans="1:52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</row>
    <row r="51" spans="1:52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</row>
    <row r="52" spans="1:52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</row>
    <row r="53" spans="1:52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</row>
    <row r="54" spans="1:52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</row>
    <row r="55" spans="1:52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</row>
    <row r="56" spans="1:52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</row>
    <row r="57" spans="1:52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</row>
    <row r="58" spans="1:52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</row>
    <row r="59" spans="1:52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</row>
    <row r="60" spans="1:52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</row>
    <row r="61" spans="1:52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</row>
    <row r="62" spans="1:52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</row>
    <row r="63" spans="1:52" x14ac:dyDescent="0.4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</row>
    <row r="64" spans="1:52" x14ac:dyDescent="0.45">
      <c r="B64" s="157"/>
      <c r="C64" s="157"/>
      <c r="D64" s="157"/>
      <c r="E64" s="157"/>
      <c r="F64" s="157"/>
      <c r="G64" s="157"/>
      <c r="H64" s="157"/>
      <c r="I64" s="157"/>
    </row>
  </sheetData>
  <mergeCells count="3">
    <mergeCell ref="B3:D3"/>
    <mergeCell ref="C4:D4"/>
    <mergeCell ref="C5:D5"/>
  </mergeCells>
  <hyperlinks>
    <hyperlink ref="B1" location="Contents!A1" display="Back to Contents" xr:uid="{1EF0DC34-1467-470F-8D33-D3DC63FFEAF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B4D-3E68-4383-824A-FB4621DD6464}">
  <dimension ref="A1:Z42"/>
  <sheetViews>
    <sheetView zoomScale="90" zoomScaleNormal="90" workbookViewId="0">
      <selection activeCell="G13" sqref="G13"/>
    </sheetView>
  </sheetViews>
  <sheetFormatPr defaultColWidth="9.1015625" defaultRowHeight="13.8" x14ac:dyDescent="0.45"/>
  <cols>
    <col min="1" max="1" width="8.734375" style="3" customWidth="1"/>
    <col min="2" max="5" width="10.734375" style="3" customWidth="1"/>
    <col min="6" max="16384" width="9.1015625" style="3"/>
  </cols>
  <sheetData>
    <row r="1" spans="1:26" ht="15" customHeight="1" x14ac:dyDescent="0.4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1:26" ht="15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20.2" customHeight="1" thickBot="1" x14ac:dyDescent="0.5">
      <c r="A3" s="157"/>
      <c r="B3" s="478" t="s">
        <v>30</v>
      </c>
      <c r="C3" s="479"/>
      <c r="D3" s="479"/>
      <c r="E3" s="479"/>
      <c r="F3" s="479"/>
      <c r="G3" s="480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x14ac:dyDescent="0.4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s="34" customFormat="1" ht="15.75" customHeight="1" x14ac:dyDescent="0.55000000000000004">
      <c r="A5" s="158"/>
      <c r="B5" s="195" t="s">
        <v>31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s="34" customFormat="1" ht="15.75" customHeight="1" x14ac:dyDescent="0.55000000000000004">
      <c r="A6" s="158"/>
      <c r="B6" s="194" t="s">
        <v>32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s="34" customFormat="1" ht="15.75" customHeight="1" x14ac:dyDescent="0.55000000000000004">
      <c r="A7" s="158"/>
      <c r="B7" s="194" t="s">
        <v>33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s="34" customFormat="1" ht="15.75" customHeight="1" x14ac:dyDescent="0.55000000000000004">
      <c r="A8" s="158"/>
      <c r="B8" s="194" t="s">
        <v>34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s="34" customFormat="1" ht="15.75" customHeight="1" x14ac:dyDescent="0.55000000000000004">
      <c r="A9" s="158"/>
      <c r="B9" s="194" t="s">
        <v>35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s="34" customFormat="1" ht="15.75" customHeight="1" x14ac:dyDescent="0.55000000000000004">
      <c r="A10" s="158"/>
      <c r="B10" s="194" t="s">
        <v>36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s="34" customFormat="1" ht="15.75" customHeight="1" x14ac:dyDescent="0.55000000000000004">
      <c r="A11" s="158"/>
      <c r="B11" s="194" t="s">
        <v>37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s="34" customFormat="1" ht="15.75" customHeight="1" x14ac:dyDescent="0.55000000000000004">
      <c r="A12" s="158"/>
      <c r="B12" s="194" t="s">
        <v>38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s="34" customFormat="1" ht="15.75" customHeight="1" x14ac:dyDescent="0.55000000000000004">
      <c r="A13" s="158"/>
      <c r="B13" s="194" t="s">
        <v>39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s="34" customFormat="1" ht="15.75" customHeight="1" x14ac:dyDescent="0.55000000000000004">
      <c r="A14" s="158"/>
      <c r="B14" s="194" t="s">
        <v>40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s="34" customFormat="1" ht="15.75" customHeight="1" x14ac:dyDescent="0.55000000000000004">
      <c r="A15" s="158"/>
      <c r="B15" s="194" t="s">
        <v>41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s="34" customFormat="1" ht="15.75" customHeight="1" x14ac:dyDescent="0.55000000000000004">
      <c r="A16" s="158"/>
      <c r="B16" s="194" t="s">
        <v>42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s="34" customFormat="1" ht="15.75" customHeight="1" x14ac:dyDescent="0.55000000000000004">
      <c r="A17" s="158"/>
      <c r="B17" s="194" t="s">
        <v>43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s="34" customFormat="1" ht="15.75" customHeight="1" x14ac:dyDescent="0.55000000000000004">
      <c r="A18" s="158"/>
      <c r="B18" s="194" t="s">
        <v>44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</sheetData>
  <mergeCells count="1">
    <mergeCell ref="B3:G3"/>
  </mergeCells>
  <hyperlinks>
    <hyperlink ref="B5" location="'1) Related companies'!A1" display="1) Related companies" xr:uid="{26AC3B0A-BEE6-4553-8A08-ADAD915B332B}"/>
    <hyperlink ref="B6" location="'2) Shareholdings'!A1" display="2) Shareholdings" xr:uid="{345DC433-CD50-463D-BF67-BE6AD48CA91D}"/>
    <hyperlink ref="B7" location="'3) PCN comparison'!A1" display="3) PCN comparison" xr:uid="{9922E72F-C9F4-4A20-B20A-2B6A0C3001EF}"/>
    <hyperlink ref="B8" location="'4) Cost to make and sell'!A1" display="4) Cost to make and sell" xr:uid="{991FEB6D-D91A-4C22-8436-361BF78BCF2F}"/>
    <hyperlink ref="B9" location="'5) Cost reconciliation'!A1" display="5) Cost reconciliation" xr:uid="{52C4E9EF-2DCF-4CE6-95E0-8ACBCE4A72AC}"/>
    <hyperlink ref="B10" location="'6) Raw materials'!A1" display="6) Raw materials" xr:uid="{3E959860-F856-4EDD-AD79-13CD169BE329}"/>
    <hyperlink ref="B11" location="'7) T by T domestic sales'!A1" display="7) T by T domestic sales" xr:uid="{BF160F8A-7ABA-43C5-9532-7C77B29195DA}"/>
    <hyperlink ref="B12" location="'8)  Export Sales'!A1" display="8) Export Sales" xr:uid="{909FF86F-D146-40C8-B36C-EF6F5F8DE67B}"/>
    <hyperlink ref="B13" location="'9) Captive use'!A1" display="9) Captive use" xr:uid="{8DEEEC2C-D800-412B-A0FF-B75C48BF65EB}"/>
    <hyperlink ref="B14" location="'10) Purchases of like goods '!A1" display="10) Purchases of like goods" xr:uid="{3BD0B0F0-5DD6-427F-98F5-8530F451F1B6}"/>
    <hyperlink ref="B15" location="'11a) Injury (wire)'!A1" display="11a) Injury (wire)" xr:uid="{1F528FE3-D4AF-42FB-B70A-1ECD89D7DBE8}"/>
    <hyperlink ref="B17" location="'12) Investments'!A1" display="12) Investments" xr:uid="{BC510778-DC3D-4D5B-A04B-64642C9C7B7C}"/>
    <hyperlink ref="B18" location="'13) Forward contracts'!A1" display="13) Forward contracts" xr:uid="{5A1DC9E8-6704-4EBF-9B91-B8884767406C}"/>
    <hyperlink ref="B16" location="'11b) Injury (strand)'!A1" display="11b) Injury (strand)" xr:uid="{9EAD7144-FBA9-4714-8CE5-C9F7F1E9238A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04B2-A5E1-40D3-A065-47A85CF0DF0F}">
  <dimension ref="A1:Z62"/>
  <sheetViews>
    <sheetView zoomScale="70" zoomScaleNormal="70" workbookViewId="0">
      <selection activeCell="C5" sqref="C5:D5"/>
    </sheetView>
  </sheetViews>
  <sheetFormatPr defaultColWidth="21.41796875" defaultRowHeight="13.8" x14ac:dyDescent="0.45"/>
  <cols>
    <col min="1" max="1" width="8.734375" style="3" customWidth="1"/>
    <col min="2" max="9" width="20.734375" style="3" customWidth="1"/>
    <col min="10" max="16384" width="21.41796875" style="3"/>
  </cols>
  <sheetData>
    <row r="1" spans="1:26" s="157" customFormat="1" ht="15" customHeight="1" x14ac:dyDescent="0.45">
      <c r="B1" s="194" t="s">
        <v>45</v>
      </c>
    </row>
    <row r="2" spans="1:26" ht="15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26" ht="20.2" customHeight="1" thickBot="1" x14ac:dyDescent="0.5">
      <c r="A3" s="157"/>
      <c r="B3" s="478" t="s">
        <v>188</v>
      </c>
      <c r="C3" s="479"/>
      <c r="D3" s="480"/>
      <c r="E3" s="157"/>
      <c r="F3" s="490" t="s">
        <v>189</v>
      </c>
      <c r="G3" s="491"/>
      <c r="H3" s="492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</row>
    <row r="4" spans="1:26" ht="14.1" x14ac:dyDescent="0.5">
      <c r="A4" s="157"/>
      <c r="B4" s="37" t="s">
        <v>1</v>
      </c>
      <c r="C4" s="499" t="s">
        <v>2</v>
      </c>
      <c r="D4" s="500"/>
      <c r="E4" s="157"/>
      <c r="F4" s="35" t="s">
        <v>190</v>
      </c>
      <c r="G4" s="493"/>
      <c r="H4" s="494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</row>
    <row r="5" spans="1:26" ht="42.3" x14ac:dyDescent="0.5">
      <c r="A5" s="157"/>
      <c r="B5" s="33" t="s">
        <v>3</v>
      </c>
      <c r="C5" s="495" t="str">
        <f>Guidance!C5</f>
        <v xml:space="preserve">Please enter </v>
      </c>
      <c r="D5" s="496"/>
      <c r="E5" s="159"/>
      <c r="F5" s="36" t="s">
        <v>191</v>
      </c>
      <c r="G5" s="497"/>
      <c r="H5" s="498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</row>
    <row r="6" spans="1:26" x14ac:dyDescent="0.45">
      <c r="A6" s="157"/>
      <c r="B6" s="157"/>
      <c r="C6" s="157"/>
      <c r="D6" s="157"/>
      <c r="E6" s="159"/>
      <c r="F6" s="159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x14ac:dyDescent="0.45">
      <c r="A7" s="157"/>
      <c r="B7" s="174" t="s">
        <v>52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</row>
    <row r="8" spans="1:26" ht="14.1" thickBot="1" x14ac:dyDescent="0.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</row>
    <row r="9" spans="1:26" s="34" customFormat="1" ht="18" customHeight="1" thickBot="1" x14ac:dyDescent="0.6">
      <c r="A9" s="158"/>
      <c r="B9" s="485" t="s">
        <v>192</v>
      </c>
      <c r="C9" s="486"/>
      <c r="D9" s="486"/>
      <c r="E9" s="486"/>
      <c r="F9" s="487"/>
      <c r="G9" s="153" t="s">
        <v>193</v>
      </c>
      <c r="H9" s="488" t="s">
        <v>194</v>
      </c>
      <c r="I9" s="489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56.7" thickBot="1" x14ac:dyDescent="0.5">
      <c r="A10" s="157"/>
      <c r="B10" s="90" t="s">
        <v>195</v>
      </c>
      <c r="C10" s="91" t="s">
        <v>196</v>
      </c>
      <c r="D10" s="91" t="s">
        <v>197</v>
      </c>
      <c r="E10" s="91" t="s">
        <v>198</v>
      </c>
      <c r="F10" s="475" t="s">
        <v>199</v>
      </c>
      <c r="G10" s="92" t="s">
        <v>200</v>
      </c>
      <c r="H10" s="93" t="s">
        <v>201</v>
      </c>
      <c r="I10" s="94" t="s">
        <v>202</v>
      </c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</row>
    <row r="11" spans="1:26" ht="42.3" x14ac:dyDescent="0.45">
      <c r="A11" s="229"/>
      <c r="B11" s="42" t="s">
        <v>203</v>
      </c>
      <c r="C11" s="43" t="s">
        <v>204</v>
      </c>
      <c r="D11" s="44" t="s">
        <v>205</v>
      </c>
      <c r="E11" s="43" t="s">
        <v>206</v>
      </c>
      <c r="F11" s="51" t="s">
        <v>207</v>
      </c>
      <c r="G11" s="48" t="s">
        <v>208</v>
      </c>
      <c r="H11" s="54">
        <v>0.85</v>
      </c>
      <c r="I11" s="45">
        <v>0</v>
      </c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</row>
    <row r="12" spans="1:26" x14ac:dyDescent="0.45">
      <c r="A12" s="157"/>
      <c r="B12" s="8"/>
      <c r="C12" s="2"/>
      <c r="D12" s="2"/>
      <c r="E12" s="2"/>
      <c r="F12" s="52"/>
      <c r="G12" s="49"/>
      <c r="H12" s="46"/>
      <c r="I12" s="9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</row>
    <row r="13" spans="1:26" x14ac:dyDescent="0.45">
      <c r="A13" s="157"/>
      <c r="B13" s="8"/>
      <c r="C13" s="2"/>
      <c r="D13" s="2"/>
      <c r="E13" s="2"/>
      <c r="F13" s="52"/>
      <c r="G13" s="49"/>
      <c r="H13" s="46"/>
      <c r="I13" s="9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</row>
    <row r="14" spans="1:26" x14ac:dyDescent="0.45">
      <c r="A14" s="157"/>
      <c r="B14" s="8"/>
      <c r="C14" s="2"/>
      <c r="D14" s="2"/>
      <c r="E14" s="2"/>
      <c r="F14" s="52"/>
      <c r="G14" s="49"/>
      <c r="H14" s="46"/>
      <c r="I14" s="9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26" x14ac:dyDescent="0.45">
      <c r="A15" s="157"/>
      <c r="B15" s="8"/>
      <c r="C15" s="2"/>
      <c r="D15" s="2"/>
      <c r="E15" s="2"/>
      <c r="F15" s="52"/>
      <c r="G15" s="49"/>
      <c r="H15" s="46"/>
      <c r="I15" s="9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</row>
    <row r="16" spans="1:26" x14ac:dyDescent="0.45">
      <c r="A16" s="157"/>
      <c r="B16" s="8"/>
      <c r="C16" s="2"/>
      <c r="D16" s="2"/>
      <c r="E16" s="2"/>
      <c r="F16" s="52"/>
      <c r="G16" s="49"/>
      <c r="H16" s="46"/>
      <c r="I16" s="9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</row>
    <row r="17" spans="1:26" x14ac:dyDescent="0.45">
      <c r="A17" s="157"/>
      <c r="B17" s="8"/>
      <c r="C17" s="2"/>
      <c r="D17" s="2"/>
      <c r="E17" s="2"/>
      <c r="F17" s="52"/>
      <c r="G17" s="49"/>
      <c r="H17" s="46"/>
      <c r="I17" s="9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</row>
    <row r="18" spans="1:26" x14ac:dyDescent="0.45">
      <c r="A18" s="157"/>
      <c r="B18" s="8"/>
      <c r="C18" s="2"/>
      <c r="D18" s="2"/>
      <c r="E18" s="2"/>
      <c r="F18" s="52"/>
      <c r="G18" s="49"/>
      <c r="H18" s="46"/>
      <c r="I18" s="9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</row>
    <row r="19" spans="1:26" x14ac:dyDescent="0.45">
      <c r="A19" s="157"/>
      <c r="B19" s="8"/>
      <c r="C19" s="2"/>
      <c r="D19" s="2"/>
      <c r="E19" s="2"/>
      <c r="F19" s="52"/>
      <c r="G19" s="49"/>
      <c r="H19" s="46"/>
      <c r="I19" s="9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</row>
    <row r="20" spans="1:26" x14ac:dyDescent="0.45">
      <c r="A20" s="157"/>
      <c r="B20" s="8"/>
      <c r="C20" s="2"/>
      <c r="D20" s="2"/>
      <c r="E20" s="2"/>
      <c r="F20" s="52"/>
      <c r="G20" s="49"/>
      <c r="H20" s="46"/>
      <c r="I20" s="9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</row>
    <row r="21" spans="1:26" x14ac:dyDescent="0.45">
      <c r="A21" s="157"/>
      <c r="B21" s="8"/>
      <c r="C21" s="2"/>
      <c r="D21" s="2"/>
      <c r="E21" s="2"/>
      <c r="F21" s="52"/>
      <c r="G21" s="49"/>
      <c r="H21" s="46"/>
      <c r="I21" s="9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spans="1:26" x14ac:dyDescent="0.45">
      <c r="A22" s="157"/>
      <c r="B22" s="8"/>
      <c r="C22" s="2"/>
      <c r="D22" s="2"/>
      <c r="E22" s="2"/>
      <c r="F22" s="52"/>
      <c r="G22" s="49"/>
      <c r="H22" s="46"/>
      <c r="I22" s="9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</row>
    <row r="23" spans="1:26" x14ac:dyDescent="0.45">
      <c r="A23" s="157"/>
      <c r="B23" s="8"/>
      <c r="C23" s="2"/>
      <c r="D23" s="2"/>
      <c r="E23" s="2"/>
      <c r="F23" s="52"/>
      <c r="G23" s="49"/>
      <c r="H23" s="46"/>
      <c r="I23" s="9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</row>
    <row r="24" spans="1:26" x14ac:dyDescent="0.45">
      <c r="A24" s="157"/>
      <c r="B24" s="8"/>
      <c r="C24" s="2"/>
      <c r="D24" s="2"/>
      <c r="E24" s="2"/>
      <c r="F24" s="52"/>
      <c r="G24" s="49"/>
      <c r="H24" s="46"/>
      <c r="I24" s="9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</row>
    <row r="25" spans="1:26" ht="14.1" thickBot="1" x14ac:dyDescent="0.5">
      <c r="A25" s="157"/>
      <c r="B25" s="10"/>
      <c r="C25" s="12"/>
      <c r="D25" s="12"/>
      <c r="E25" s="12"/>
      <c r="F25" s="53"/>
      <c r="G25" s="50"/>
      <c r="H25" s="47"/>
      <c r="I25" s="11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</row>
    <row r="26" spans="1:26" x14ac:dyDescent="0.45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</row>
    <row r="27" spans="1:26" x14ac:dyDescent="0.4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</row>
    <row r="28" spans="1:26" x14ac:dyDescent="0.4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</row>
    <row r="29" spans="1:26" x14ac:dyDescent="0.4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</row>
    <row r="30" spans="1:26" x14ac:dyDescent="0.4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</row>
    <row r="31" spans="1:26" x14ac:dyDescent="0.45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6" x14ac:dyDescent="0.4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</row>
    <row r="33" spans="1:26" x14ac:dyDescent="0.4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</row>
    <row r="34" spans="1:26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</row>
    <row r="35" spans="1:26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  <row r="37" spans="1:26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</row>
    <row r="38" spans="1:26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</row>
    <row r="39" spans="1:26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</row>
    <row r="40" spans="1:26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</row>
    <row r="41" spans="1:26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</row>
    <row r="43" spans="1:26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</row>
    <row r="44" spans="1:26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</row>
    <row r="45" spans="1:26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</row>
    <row r="46" spans="1:26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</row>
    <row r="47" spans="1:26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</row>
    <row r="48" spans="1:26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</row>
    <row r="49" spans="1:26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1:26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1:26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</row>
    <row r="52" spans="1:26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</row>
    <row r="53" spans="1:26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</row>
    <row r="55" spans="1:26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</row>
    <row r="56" spans="1:26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</row>
    <row r="57" spans="1:26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</row>
    <row r="58" spans="1:26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</row>
    <row r="59" spans="1:26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</row>
    <row r="60" spans="1:26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</row>
    <row r="61" spans="1:26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</row>
    <row r="62" spans="1:26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</row>
  </sheetData>
  <mergeCells count="8">
    <mergeCell ref="B9:F9"/>
    <mergeCell ref="H9:I9"/>
    <mergeCell ref="F3:H3"/>
    <mergeCell ref="G4:H4"/>
    <mergeCell ref="C5:D5"/>
    <mergeCell ref="G5:H5"/>
    <mergeCell ref="C4:D4"/>
    <mergeCell ref="B3:D3"/>
  </mergeCells>
  <hyperlinks>
    <hyperlink ref="B1" location="Contents!A1" display="Back to Contents" xr:uid="{636247B6-1A75-4206-B762-27BAFD5F584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366E-FB1C-4928-AD0B-08435BC48623}">
  <dimension ref="A1:AZ62"/>
  <sheetViews>
    <sheetView zoomScale="70" zoomScaleNormal="70" workbookViewId="0">
      <selection activeCell="C5" sqref="C5:D5"/>
    </sheetView>
  </sheetViews>
  <sheetFormatPr defaultColWidth="9.1015625" defaultRowHeight="13.8" x14ac:dyDescent="0.45"/>
  <cols>
    <col min="1" max="1" width="8.734375" style="3" customWidth="1"/>
    <col min="2" max="5" width="20.734375" style="3" customWidth="1"/>
    <col min="6" max="6" width="10.734375" style="3" customWidth="1"/>
    <col min="7" max="22" width="20.734375" style="3" customWidth="1"/>
    <col min="23" max="16384" width="9.1015625" style="3"/>
  </cols>
  <sheetData>
    <row r="1" spans="1:52" s="157" customFormat="1" ht="15" customHeight="1" x14ac:dyDescent="0.45">
      <c r="B1" s="194" t="s">
        <v>45</v>
      </c>
    </row>
    <row r="2" spans="1:52" ht="15" customHeight="1" thickBot="1" x14ac:dyDescent="0.5">
      <c r="A2" s="157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" customHeight="1" thickBot="1" x14ac:dyDescent="0.5">
      <c r="A3" s="157"/>
      <c r="B3" s="501" t="s">
        <v>46</v>
      </c>
      <c r="C3" s="502"/>
      <c r="D3" s="503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ht="14.1" x14ac:dyDescent="0.45">
      <c r="A4" s="157"/>
      <c r="B4" s="38" t="s">
        <v>1</v>
      </c>
      <c r="C4" s="504" t="s">
        <v>2</v>
      </c>
      <c r="D4" s="505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</row>
    <row r="5" spans="1:52" ht="15.7" customHeight="1" thickBot="1" x14ac:dyDescent="0.5">
      <c r="A5" s="157"/>
      <c r="B5" s="13" t="s">
        <v>3</v>
      </c>
      <c r="C5" s="495" t="str">
        <f>Guidance!C5</f>
        <v xml:space="preserve">Please enter </v>
      </c>
      <c r="D5" s="496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</row>
    <row r="6" spans="1:52" ht="14.1" thickBot="1" x14ac:dyDescent="0.5">
      <c r="A6" s="157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</row>
    <row r="7" spans="1:52" ht="35.25" customHeight="1" x14ac:dyDescent="0.45">
      <c r="A7" s="157"/>
      <c r="B7" s="506" t="s">
        <v>47</v>
      </c>
      <c r="C7" s="508"/>
      <c r="D7" s="1"/>
      <c r="E7" s="509" t="s">
        <v>48</v>
      </c>
      <c r="F7" s="510"/>
      <c r="G7" s="511"/>
      <c r="H7" s="157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2" ht="14.1" x14ac:dyDescent="0.45">
      <c r="A8" s="157"/>
      <c r="B8" s="56" t="s">
        <v>49</v>
      </c>
      <c r="C8" s="57" t="s">
        <v>50</v>
      </c>
      <c r="D8" s="160"/>
      <c r="E8" s="154" t="s">
        <v>51</v>
      </c>
      <c r="F8" s="512" t="s">
        <v>50</v>
      </c>
      <c r="G8" s="513"/>
      <c r="H8" s="157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2" x14ac:dyDescent="0.45">
      <c r="A9" s="157"/>
      <c r="B9" s="55"/>
      <c r="C9" s="58"/>
      <c r="D9" s="160"/>
      <c r="E9" s="155"/>
      <c r="F9" s="514"/>
      <c r="G9" s="515"/>
      <c r="H9" s="157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2" x14ac:dyDescent="0.45">
      <c r="A10" s="157"/>
      <c r="B10" s="8"/>
      <c r="C10" s="9"/>
      <c r="D10" s="160"/>
      <c r="E10" s="156"/>
      <c r="F10" s="516"/>
      <c r="G10" s="517"/>
      <c r="H10" s="157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</row>
    <row r="11" spans="1:52" x14ac:dyDescent="0.45">
      <c r="A11" s="157"/>
      <c r="B11" s="8"/>
      <c r="C11" s="9"/>
      <c r="D11" s="160"/>
      <c r="E11" s="152"/>
      <c r="F11" s="516"/>
      <c r="G11" s="517"/>
      <c r="H11" s="157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</row>
    <row r="12" spans="1:52" x14ac:dyDescent="0.45">
      <c r="A12" s="157"/>
      <c r="B12" s="10"/>
      <c r="C12" s="11"/>
      <c r="D12" s="160"/>
      <c r="E12" s="142"/>
      <c r="F12" s="518"/>
      <c r="G12" s="519"/>
      <c r="H12" s="157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</row>
    <row r="13" spans="1:52" x14ac:dyDescent="0.45">
      <c r="A13" s="157"/>
      <c r="B13" s="161"/>
      <c r="C13" s="161"/>
      <c r="D13" s="160"/>
      <c r="E13" s="160"/>
      <c r="F13" s="160"/>
      <c r="G13" s="161"/>
      <c r="H13" s="161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x14ac:dyDescent="0.45">
      <c r="A14" s="157"/>
      <c r="B14" s="175" t="s">
        <v>52</v>
      </c>
      <c r="C14" s="161"/>
      <c r="D14" s="160"/>
      <c r="E14" s="160"/>
      <c r="F14" s="160"/>
      <c r="G14" s="161"/>
      <c r="H14" s="161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x14ac:dyDescent="0.45">
      <c r="A15" s="157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ht="49.5" customHeight="1" x14ac:dyDescent="0.45">
      <c r="A16" s="157"/>
      <c r="B16" s="506" t="s">
        <v>53</v>
      </c>
      <c r="C16" s="507"/>
      <c r="D16" s="507"/>
      <c r="E16" s="508"/>
      <c r="F16" s="160"/>
      <c r="G16" s="506" t="s">
        <v>54</v>
      </c>
      <c r="H16" s="507"/>
      <c r="I16" s="507"/>
      <c r="J16" s="507"/>
      <c r="K16" s="508"/>
      <c r="L16" s="160"/>
      <c r="M16" s="506" t="s">
        <v>55</v>
      </c>
      <c r="N16" s="507"/>
      <c r="O16" s="507"/>
      <c r="P16" s="508"/>
      <c r="Q16" s="160"/>
      <c r="R16" s="506" t="s">
        <v>56</v>
      </c>
      <c r="S16" s="507"/>
      <c r="T16" s="507"/>
      <c r="U16" s="507"/>
      <c r="V16" s="508"/>
      <c r="W16" s="160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2" ht="84.6" x14ac:dyDescent="0.45">
      <c r="A17" s="157"/>
      <c r="B17" s="56" t="s">
        <v>57</v>
      </c>
      <c r="C17" s="59" t="s">
        <v>58</v>
      </c>
      <c r="D17" s="59" t="s">
        <v>59</v>
      </c>
      <c r="E17" s="57" t="s">
        <v>60</v>
      </c>
      <c r="F17" s="162"/>
      <c r="G17" s="56" t="s">
        <v>57</v>
      </c>
      <c r="H17" s="59" t="s">
        <v>61</v>
      </c>
      <c r="I17" s="59" t="s">
        <v>62</v>
      </c>
      <c r="J17" s="59" t="s">
        <v>63</v>
      </c>
      <c r="K17" s="57" t="s">
        <v>59</v>
      </c>
      <c r="L17" s="162"/>
      <c r="M17" s="56" t="s">
        <v>57</v>
      </c>
      <c r="N17" s="59" t="s">
        <v>58</v>
      </c>
      <c r="O17" s="59" t="s">
        <v>59</v>
      </c>
      <c r="P17" s="57" t="s">
        <v>60</v>
      </c>
      <c r="Q17" s="162"/>
      <c r="R17" s="56" t="s">
        <v>57</v>
      </c>
      <c r="S17" s="59" t="s">
        <v>64</v>
      </c>
      <c r="T17" s="59" t="s">
        <v>65</v>
      </c>
      <c r="U17" s="59" t="s">
        <v>66</v>
      </c>
      <c r="V17" s="57" t="s">
        <v>67</v>
      </c>
      <c r="W17" s="160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2" ht="56.4" x14ac:dyDescent="0.45">
      <c r="A18" s="229"/>
      <c r="B18" s="39" t="s">
        <v>68</v>
      </c>
      <c r="C18" s="41">
        <v>0.25</v>
      </c>
      <c r="D18" s="40" t="s">
        <v>69</v>
      </c>
      <c r="E18" s="60"/>
      <c r="F18" s="160"/>
      <c r="G18" s="39" t="s">
        <v>70</v>
      </c>
      <c r="H18" s="41" t="s">
        <v>71</v>
      </c>
      <c r="I18" s="40"/>
      <c r="J18" s="61"/>
      <c r="K18" s="62"/>
      <c r="L18" s="163"/>
      <c r="M18" s="39" t="s">
        <v>68</v>
      </c>
      <c r="N18" s="41">
        <v>0.25</v>
      </c>
      <c r="O18" s="40" t="s">
        <v>69</v>
      </c>
      <c r="P18" s="60"/>
      <c r="Q18" s="163"/>
      <c r="R18" s="39" t="s">
        <v>70</v>
      </c>
      <c r="S18" s="41"/>
      <c r="T18" s="40"/>
      <c r="U18" s="61"/>
      <c r="V18" s="62"/>
      <c r="W18" s="160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2" x14ac:dyDescent="0.45">
      <c r="A19" s="157"/>
      <c r="B19" s="8"/>
      <c r="C19" s="2"/>
      <c r="D19" s="2"/>
      <c r="E19" s="9"/>
      <c r="F19" s="160"/>
      <c r="G19" s="8"/>
      <c r="H19" s="2"/>
      <c r="I19" s="2"/>
      <c r="J19" s="2"/>
      <c r="K19" s="9"/>
      <c r="L19" s="160"/>
      <c r="M19" s="8"/>
      <c r="N19" s="2"/>
      <c r="O19" s="2"/>
      <c r="P19" s="9"/>
      <c r="Q19" s="160"/>
      <c r="R19" s="8"/>
      <c r="S19" s="2"/>
      <c r="T19" s="2"/>
      <c r="U19" s="2"/>
      <c r="V19" s="9"/>
      <c r="W19" s="160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2" x14ac:dyDescent="0.45">
      <c r="A20" s="157"/>
      <c r="B20" s="8"/>
      <c r="C20" s="2"/>
      <c r="D20" s="2"/>
      <c r="E20" s="9"/>
      <c r="F20" s="160"/>
      <c r="G20" s="8"/>
      <c r="H20" s="2"/>
      <c r="I20" s="2"/>
      <c r="J20" s="2"/>
      <c r="K20" s="9"/>
      <c r="L20" s="160"/>
      <c r="M20" s="8"/>
      <c r="N20" s="2"/>
      <c r="O20" s="2"/>
      <c r="P20" s="9"/>
      <c r="Q20" s="160"/>
      <c r="R20" s="8"/>
      <c r="S20" s="2"/>
      <c r="T20" s="2"/>
      <c r="U20" s="2"/>
      <c r="V20" s="9"/>
      <c r="W20" s="160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2" x14ac:dyDescent="0.45">
      <c r="A21" s="157"/>
      <c r="B21" s="8"/>
      <c r="C21" s="2"/>
      <c r="D21" s="2"/>
      <c r="E21" s="9"/>
      <c r="F21" s="160"/>
      <c r="G21" s="8"/>
      <c r="H21" s="2"/>
      <c r="I21" s="2"/>
      <c r="J21" s="2"/>
      <c r="K21" s="9"/>
      <c r="L21" s="160"/>
      <c r="M21" s="8"/>
      <c r="N21" s="2"/>
      <c r="O21" s="2"/>
      <c r="P21" s="9"/>
      <c r="Q21" s="160"/>
      <c r="R21" s="8"/>
      <c r="S21" s="2"/>
      <c r="T21" s="2"/>
      <c r="U21" s="2"/>
      <c r="V21" s="9"/>
      <c r="W21" s="160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2" x14ac:dyDescent="0.45">
      <c r="A22" s="157"/>
      <c r="B22" s="8"/>
      <c r="C22" s="2"/>
      <c r="D22" s="2"/>
      <c r="E22" s="9"/>
      <c r="F22" s="160"/>
      <c r="G22" s="8"/>
      <c r="H22" s="2"/>
      <c r="I22" s="2"/>
      <c r="J22" s="2"/>
      <c r="K22" s="9"/>
      <c r="L22" s="160"/>
      <c r="M22" s="8"/>
      <c r="N22" s="2"/>
      <c r="O22" s="2"/>
      <c r="P22" s="9"/>
      <c r="Q22" s="160"/>
      <c r="R22" s="8"/>
      <c r="S22" s="2"/>
      <c r="T22" s="2"/>
      <c r="U22" s="2"/>
      <c r="V22" s="9"/>
      <c r="W22" s="160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2" x14ac:dyDescent="0.45">
      <c r="A23" s="157"/>
      <c r="B23" s="8"/>
      <c r="C23" s="2"/>
      <c r="D23" s="2"/>
      <c r="E23" s="9"/>
      <c r="F23" s="160"/>
      <c r="G23" s="8"/>
      <c r="H23" s="2"/>
      <c r="I23" s="2"/>
      <c r="J23" s="2"/>
      <c r="K23" s="9"/>
      <c r="L23" s="160"/>
      <c r="M23" s="8"/>
      <c r="N23" s="2"/>
      <c r="O23" s="2"/>
      <c r="P23" s="9"/>
      <c r="Q23" s="160"/>
      <c r="R23" s="8"/>
      <c r="S23" s="2"/>
      <c r="T23" s="2"/>
      <c r="U23" s="2"/>
      <c r="V23" s="9"/>
      <c r="W23" s="160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</row>
    <row r="24" spans="1:52" x14ac:dyDescent="0.45">
      <c r="A24" s="157"/>
      <c r="B24" s="8"/>
      <c r="C24" s="2"/>
      <c r="D24" s="2"/>
      <c r="E24" s="9"/>
      <c r="F24" s="160"/>
      <c r="G24" s="8"/>
      <c r="H24" s="2"/>
      <c r="I24" s="2"/>
      <c r="J24" s="2"/>
      <c r="K24" s="9"/>
      <c r="L24" s="160"/>
      <c r="M24" s="8"/>
      <c r="N24" s="2"/>
      <c r="O24" s="2"/>
      <c r="P24" s="9"/>
      <c r="Q24" s="160"/>
      <c r="R24" s="8"/>
      <c r="S24" s="2"/>
      <c r="T24" s="2"/>
      <c r="U24" s="2"/>
      <c r="V24" s="9"/>
      <c r="W24" s="160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</row>
    <row r="25" spans="1:52" x14ac:dyDescent="0.45">
      <c r="A25" s="157"/>
      <c r="B25" s="8"/>
      <c r="C25" s="2"/>
      <c r="D25" s="2"/>
      <c r="E25" s="9"/>
      <c r="F25" s="160"/>
      <c r="G25" s="8"/>
      <c r="H25" s="2"/>
      <c r="I25" s="2"/>
      <c r="J25" s="2"/>
      <c r="K25" s="9"/>
      <c r="L25" s="160"/>
      <c r="M25" s="8"/>
      <c r="N25" s="2"/>
      <c r="O25" s="2"/>
      <c r="P25" s="9"/>
      <c r="Q25" s="160"/>
      <c r="R25" s="8"/>
      <c r="S25" s="2"/>
      <c r="T25" s="2"/>
      <c r="U25" s="2"/>
      <c r="V25" s="9"/>
      <c r="W25" s="160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</row>
    <row r="26" spans="1:52" x14ac:dyDescent="0.45">
      <c r="A26" s="157"/>
      <c r="B26" s="8"/>
      <c r="C26" s="2"/>
      <c r="D26" s="2"/>
      <c r="E26" s="9"/>
      <c r="F26" s="160"/>
      <c r="G26" s="8"/>
      <c r="H26" s="2"/>
      <c r="I26" s="2"/>
      <c r="J26" s="2"/>
      <c r="K26" s="9"/>
      <c r="L26" s="160"/>
      <c r="M26" s="8"/>
      <c r="N26" s="2"/>
      <c r="O26" s="2"/>
      <c r="P26" s="9"/>
      <c r="Q26" s="160"/>
      <c r="R26" s="8"/>
      <c r="S26" s="2"/>
      <c r="T26" s="2"/>
      <c r="U26" s="2"/>
      <c r="V26" s="9"/>
      <c r="W26" s="160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</row>
    <row r="27" spans="1:52" x14ac:dyDescent="0.45">
      <c r="A27" s="157"/>
      <c r="B27" s="8"/>
      <c r="C27" s="2"/>
      <c r="D27" s="2"/>
      <c r="E27" s="9"/>
      <c r="F27" s="160"/>
      <c r="G27" s="8"/>
      <c r="H27" s="2"/>
      <c r="I27" s="2"/>
      <c r="J27" s="2"/>
      <c r="K27" s="9"/>
      <c r="L27" s="160"/>
      <c r="M27" s="8"/>
      <c r="N27" s="2"/>
      <c r="O27" s="2"/>
      <c r="P27" s="9"/>
      <c r="Q27" s="160"/>
      <c r="R27" s="8"/>
      <c r="S27" s="2"/>
      <c r="T27" s="2"/>
      <c r="U27" s="2"/>
      <c r="V27" s="9"/>
      <c r="W27" s="160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</row>
    <row r="28" spans="1:52" x14ac:dyDescent="0.45">
      <c r="A28" s="157"/>
      <c r="B28" s="8"/>
      <c r="C28" s="2"/>
      <c r="D28" s="2"/>
      <c r="E28" s="9"/>
      <c r="F28" s="160"/>
      <c r="G28" s="8"/>
      <c r="H28" s="2"/>
      <c r="I28" s="2"/>
      <c r="J28" s="2"/>
      <c r="K28" s="9"/>
      <c r="L28" s="160"/>
      <c r="M28" s="8"/>
      <c r="N28" s="2"/>
      <c r="O28" s="2"/>
      <c r="P28" s="9"/>
      <c r="Q28" s="160"/>
      <c r="R28" s="8"/>
      <c r="S28" s="2"/>
      <c r="T28" s="2"/>
      <c r="U28" s="2"/>
      <c r="V28" s="9"/>
      <c r="W28" s="160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</row>
    <row r="29" spans="1:52" x14ac:dyDescent="0.45">
      <c r="A29" s="157"/>
      <c r="B29" s="8"/>
      <c r="C29" s="2"/>
      <c r="D29" s="2"/>
      <c r="E29" s="9"/>
      <c r="F29" s="160"/>
      <c r="G29" s="8"/>
      <c r="H29" s="2"/>
      <c r="I29" s="2"/>
      <c r="J29" s="2"/>
      <c r="K29" s="9"/>
      <c r="L29" s="160"/>
      <c r="M29" s="8"/>
      <c r="N29" s="2"/>
      <c r="O29" s="2"/>
      <c r="P29" s="9"/>
      <c r="Q29" s="160"/>
      <c r="R29" s="8"/>
      <c r="S29" s="2"/>
      <c r="T29" s="2"/>
      <c r="U29" s="2"/>
      <c r="V29" s="9"/>
      <c r="W29" s="160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</row>
    <row r="30" spans="1:52" x14ac:dyDescent="0.45">
      <c r="A30" s="157"/>
      <c r="B30" s="10"/>
      <c r="C30" s="12"/>
      <c r="D30" s="12"/>
      <c r="E30" s="11"/>
      <c r="F30" s="160"/>
      <c r="G30" s="10"/>
      <c r="H30" s="12"/>
      <c r="I30" s="12"/>
      <c r="J30" s="12"/>
      <c r="K30" s="11"/>
      <c r="L30" s="160"/>
      <c r="M30" s="10"/>
      <c r="N30" s="12"/>
      <c r="O30" s="12"/>
      <c r="P30" s="11"/>
      <c r="Q30" s="160"/>
      <c r="R30" s="10"/>
      <c r="S30" s="12"/>
      <c r="T30" s="12"/>
      <c r="U30" s="12"/>
      <c r="V30" s="11"/>
      <c r="W30" s="160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</row>
    <row r="31" spans="1:52" x14ac:dyDescent="0.45">
      <c r="A31" s="157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</row>
    <row r="32" spans="1:52" x14ac:dyDescent="0.45">
      <c r="A32" s="157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</row>
    <row r="33" spans="1:52" x14ac:dyDescent="0.45">
      <c r="A33" s="157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</row>
    <row r="34" spans="1:52" x14ac:dyDescent="0.45">
      <c r="A34" s="157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</row>
    <row r="35" spans="1:52" x14ac:dyDescent="0.45">
      <c r="A35" s="157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</row>
    <row r="36" spans="1:52" x14ac:dyDescent="0.45">
      <c r="A36" s="157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</row>
    <row r="37" spans="1:52" x14ac:dyDescent="0.45">
      <c r="A37" s="157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</row>
    <row r="38" spans="1:52" x14ac:dyDescent="0.45">
      <c r="A38" s="157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</row>
    <row r="39" spans="1:52" x14ac:dyDescent="0.45">
      <c r="A39" s="157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</row>
    <row r="40" spans="1:52" x14ac:dyDescent="0.45">
      <c r="A40" s="157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</row>
    <row r="41" spans="1:52" x14ac:dyDescent="0.45">
      <c r="A41" s="157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</row>
    <row r="42" spans="1:52" x14ac:dyDescent="0.45">
      <c r="A42" s="157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</row>
    <row r="43" spans="1:52" x14ac:dyDescent="0.45">
      <c r="A43" s="157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</row>
    <row r="44" spans="1:52" x14ac:dyDescent="0.45">
      <c r="A44" s="157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</row>
    <row r="45" spans="1:52" x14ac:dyDescent="0.45">
      <c r="A45" s="157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</row>
    <row r="46" spans="1:52" x14ac:dyDescent="0.45">
      <c r="A46" s="157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</row>
    <row r="47" spans="1:52" x14ac:dyDescent="0.45">
      <c r="A47" s="157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</row>
    <row r="48" spans="1:52" x14ac:dyDescent="0.45">
      <c r="A48" s="157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</row>
    <row r="49" spans="1:52" x14ac:dyDescent="0.45">
      <c r="A49" s="157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</row>
    <row r="50" spans="1:52" x14ac:dyDescent="0.45">
      <c r="A50" s="157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</row>
    <row r="51" spans="1:52" x14ac:dyDescent="0.45">
      <c r="A51" s="157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</row>
    <row r="52" spans="1:52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</row>
    <row r="53" spans="1:52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</row>
    <row r="54" spans="1:52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</row>
    <row r="55" spans="1:52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</row>
    <row r="56" spans="1:52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</row>
    <row r="57" spans="1:52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</row>
    <row r="58" spans="1:52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</row>
    <row r="59" spans="1:52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</row>
    <row r="60" spans="1:52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</row>
    <row r="61" spans="1:52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</row>
    <row r="62" spans="1:52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</row>
  </sheetData>
  <mergeCells count="14">
    <mergeCell ref="B3:D3"/>
    <mergeCell ref="C4:D4"/>
    <mergeCell ref="C5:D5"/>
    <mergeCell ref="R16:V16"/>
    <mergeCell ref="B7:C7"/>
    <mergeCell ref="B16:E16"/>
    <mergeCell ref="G16:K16"/>
    <mergeCell ref="M16:P16"/>
    <mergeCell ref="E7:G7"/>
    <mergeCell ref="F8:G8"/>
    <mergeCell ref="F9:G9"/>
    <mergeCell ref="F10:G10"/>
    <mergeCell ref="F11:G11"/>
    <mergeCell ref="F12:G12"/>
  </mergeCells>
  <hyperlinks>
    <hyperlink ref="B1" location="Contents!A1" display="Back to Contents" xr:uid="{8E23B0D1-9917-4DE8-A5F3-4FFFE31383C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B596-3FCA-406C-BBF7-8BA1809E1728}">
  <dimension ref="A1:AZ63"/>
  <sheetViews>
    <sheetView zoomScale="70" zoomScaleNormal="70" workbookViewId="0">
      <selection activeCell="C6" sqref="C6"/>
    </sheetView>
  </sheetViews>
  <sheetFormatPr defaultColWidth="9.1015625" defaultRowHeight="13.8" x14ac:dyDescent="0.45"/>
  <cols>
    <col min="1" max="1" width="8.734375" style="3" customWidth="1"/>
    <col min="2" max="10" width="20.734375" style="3" customWidth="1"/>
    <col min="11" max="16384" width="9.1015625" style="3"/>
  </cols>
  <sheetData>
    <row r="1" spans="1:52" s="157" customFormat="1" ht="15" customHeight="1" x14ac:dyDescent="0.45">
      <c r="B1" s="194" t="s">
        <v>45</v>
      </c>
    </row>
    <row r="2" spans="1:52" ht="15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" customHeight="1" thickBot="1" x14ac:dyDescent="0.5">
      <c r="A3" s="157"/>
      <c r="B3" s="501" t="s">
        <v>72</v>
      </c>
      <c r="C3" s="502"/>
      <c r="D3" s="50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ht="14.1" x14ac:dyDescent="0.45">
      <c r="A4" s="157"/>
      <c r="B4" s="69" t="s">
        <v>1</v>
      </c>
      <c r="C4" s="525" t="s">
        <v>2</v>
      </c>
      <c r="D4" s="526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</row>
    <row r="5" spans="1:52" ht="14.4" thickBot="1" x14ac:dyDescent="0.5">
      <c r="A5" s="157"/>
      <c r="B5" s="14" t="s">
        <v>3</v>
      </c>
      <c r="C5" s="527" t="str">
        <f>Guidance!C5</f>
        <v xml:space="preserve">Please enter </v>
      </c>
      <c r="D5" s="528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</row>
    <row r="6" spans="1:52" x14ac:dyDescent="0.4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</row>
    <row r="7" spans="1:52" x14ac:dyDescent="0.45">
      <c r="A7" s="157"/>
      <c r="B7" s="174" t="s">
        <v>52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2" ht="14.1" thickBot="1" x14ac:dyDescent="0.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2" ht="18" customHeight="1" thickBot="1" x14ac:dyDescent="0.5">
      <c r="A9" s="157"/>
      <c r="B9" s="520" t="s">
        <v>73</v>
      </c>
      <c r="C9" s="521"/>
      <c r="D9" s="522" t="s">
        <v>74</v>
      </c>
      <c r="E9" s="523"/>
      <c r="F9" s="523"/>
      <c r="G9" s="523"/>
      <c r="H9" s="523"/>
      <c r="I9" s="523"/>
      <c r="J9" s="524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2" ht="42.6" thickBot="1" x14ac:dyDescent="0.5">
      <c r="A10" s="157"/>
      <c r="B10" s="64" t="s">
        <v>75</v>
      </c>
      <c r="C10" s="65" t="s">
        <v>76</v>
      </c>
      <c r="D10" s="66" t="s">
        <v>77</v>
      </c>
      <c r="E10" s="67" t="s">
        <v>78</v>
      </c>
      <c r="F10" s="67" t="s">
        <v>79</v>
      </c>
      <c r="G10" s="67" t="s">
        <v>80</v>
      </c>
      <c r="H10" s="67" t="s">
        <v>81</v>
      </c>
      <c r="I10" s="67" t="s">
        <v>82</v>
      </c>
      <c r="J10" s="68" t="s">
        <v>83</v>
      </c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</row>
    <row r="11" spans="1:52" s="188" customFormat="1" ht="44.25" customHeight="1" x14ac:dyDescent="0.5">
      <c r="A11" s="230"/>
      <c r="B11" s="243" t="s">
        <v>84</v>
      </c>
      <c r="C11" s="244" t="s">
        <v>85</v>
      </c>
      <c r="D11" s="245" t="s">
        <v>86</v>
      </c>
      <c r="E11" s="246" t="s">
        <v>87</v>
      </c>
      <c r="F11" s="246" t="s">
        <v>87</v>
      </c>
      <c r="G11" s="246" t="s">
        <v>87</v>
      </c>
      <c r="H11" s="246" t="s">
        <v>87</v>
      </c>
      <c r="I11" s="246">
        <v>0</v>
      </c>
      <c r="J11" s="244">
        <v>10</v>
      </c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</row>
    <row r="12" spans="1:52" x14ac:dyDescent="0.45">
      <c r="A12" s="157"/>
      <c r="B12" s="74"/>
      <c r="C12" s="75"/>
      <c r="D12" s="76"/>
      <c r="E12" s="77"/>
      <c r="F12" s="77"/>
      <c r="G12" s="77"/>
      <c r="H12" s="77"/>
      <c r="I12" s="77"/>
      <c r="J12" s="78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</row>
    <row r="13" spans="1:52" x14ac:dyDescent="0.45">
      <c r="A13" s="157"/>
      <c r="B13" s="74"/>
      <c r="C13" s="75"/>
      <c r="D13" s="76"/>
      <c r="E13" s="77"/>
      <c r="F13" s="77"/>
      <c r="G13" s="77"/>
      <c r="H13" s="77"/>
      <c r="I13" s="77"/>
      <c r="J13" s="78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x14ac:dyDescent="0.45">
      <c r="A14" s="157"/>
      <c r="B14" s="74"/>
      <c r="C14" s="75"/>
      <c r="D14" s="76"/>
      <c r="E14" s="77"/>
      <c r="F14" s="77"/>
      <c r="G14" s="77"/>
      <c r="H14" s="77"/>
      <c r="I14" s="77"/>
      <c r="J14" s="78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x14ac:dyDescent="0.45">
      <c r="A15" s="157"/>
      <c r="B15" s="74"/>
      <c r="C15" s="75"/>
      <c r="D15" s="76"/>
      <c r="E15" s="77"/>
      <c r="F15" s="77"/>
      <c r="G15" s="77"/>
      <c r="H15" s="77"/>
      <c r="I15" s="77"/>
      <c r="J15" s="78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x14ac:dyDescent="0.45">
      <c r="A16" s="157"/>
      <c r="B16" s="79"/>
      <c r="C16" s="80"/>
      <c r="D16" s="81"/>
      <c r="E16" s="82"/>
      <c r="F16" s="82"/>
      <c r="G16" s="82"/>
      <c r="H16" s="82"/>
      <c r="I16" s="82"/>
      <c r="J16" s="83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2" x14ac:dyDescent="0.45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2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2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2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2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2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2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</row>
    <row r="24" spans="1:52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</row>
    <row r="25" spans="1:52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</row>
    <row r="26" spans="1:52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</row>
    <row r="27" spans="1:52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</row>
    <row r="28" spans="1:52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</row>
    <row r="29" spans="1:52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</row>
    <row r="30" spans="1:52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</row>
    <row r="31" spans="1:52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</row>
    <row r="32" spans="1:52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</row>
    <row r="33" spans="1:52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</row>
    <row r="34" spans="1:52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</row>
    <row r="35" spans="1:52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</row>
    <row r="36" spans="1:52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</row>
    <row r="37" spans="1:52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</row>
    <row r="38" spans="1:52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</row>
    <row r="39" spans="1:52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</row>
    <row r="40" spans="1:52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</row>
    <row r="41" spans="1:52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</row>
    <row r="42" spans="1:52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</row>
    <row r="43" spans="1:52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</row>
    <row r="44" spans="1:52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</row>
    <row r="45" spans="1:52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</row>
    <row r="46" spans="1:52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</row>
    <row r="47" spans="1:52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</row>
    <row r="48" spans="1:52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</row>
    <row r="49" spans="1:52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</row>
    <row r="50" spans="1:52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</row>
    <row r="51" spans="1:52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</row>
    <row r="52" spans="1:52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</row>
    <row r="53" spans="1:52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</row>
    <row r="54" spans="1:52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</row>
    <row r="55" spans="1:52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</row>
    <row r="56" spans="1:52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</row>
    <row r="57" spans="1:52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</row>
    <row r="58" spans="1:52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</row>
    <row r="59" spans="1:52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</row>
    <row r="60" spans="1:52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</row>
    <row r="61" spans="1:52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</row>
    <row r="62" spans="1:52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</row>
    <row r="63" spans="1:52" x14ac:dyDescent="0.4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</row>
  </sheetData>
  <mergeCells count="5">
    <mergeCell ref="B9:C9"/>
    <mergeCell ref="D9:J9"/>
    <mergeCell ref="B3:D3"/>
    <mergeCell ref="C4:D4"/>
    <mergeCell ref="C5:D5"/>
  </mergeCells>
  <hyperlinks>
    <hyperlink ref="B1" location="Contents!A1" display="Back to Contents" xr:uid="{5C26152E-6B37-4840-BC88-56002191D367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3F0F-D5EB-4AA7-9565-E87166D0D48B}">
  <sheetPr>
    <tabColor theme="2"/>
  </sheetPr>
  <dimension ref="A1:AY87"/>
  <sheetViews>
    <sheetView zoomScale="60" zoomScaleNormal="60" workbookViewId="0">
      <selection activeCell="C6" sqref="C6"/>
    </sheetView>
  </sheetViews>
  <sheetFormatPr defaultColWidth="8.734375" defaultRowHeight="13.8" x14ac:dyDescent="0.45"/>
  <cols>
    <col min="1" max="1" width="8.734375" style="199" customWidth="1"/>
    <col min="2" max="2" width="20.734375" style="199" customWidth="1"/>
    <col min="3" max="11" width="10.734375" style="199" customWidth="1"/>
    <col min="12" max="12" width="20.734375" style="199" customWidth="1"/>
    <col min="13" max="20" width="10.734375" style="199" customWidth="1"/>
    <col min="21" max="16384" width="8.734375" style="199"/>
  </cols>
  <sheetData>
    <row r="1" spans="1:51" s="200" customFormat="1" ht="15" customHeight="1" x14ac:dyDescent="0.45">
      <c r="A1" s="159"/>
      <c r="B1" s="273" t="s">
        <v>45</v>
      </c>
      <c r="C1" s="159"/>
      <c r="D1" s="159"/>
      <c r="E1" s="159"/>
      <c r="F1" s="159"/>
      <c r="G1" s="159"/>
      <c r="H1" s="159"/>
      <c r="I1" s="159"/>
      <c r="J1" s="159"/>
      <c r="K1" s="159"/>
      <c r="L1" s="273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</row>
    <row r="2" spans="1:51" ht="15" customHeight="1" thickBot="1" x14ac:dyDescent="0.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267"/>
    </row>
    <row r="3" spans="1:51" ht="20.2" customHeight="1" thickBot="1" x14ac:dyDescent="0.5">
      <c r="A3" s="159"/>
      <c r="B3" s="541" t="s">
        <v>88</v>
      </c>
      <c r="C3" s="542"/>
      <c r="D3" s="542"/>
      <c r="E3" s="542"/>
      <c r="F3" s="543"/>
      <c r="G3" s="159"/>
      <c r="H3" s="534" t="s">
        <v>89</v>
      </c>
      <c r="I3" s="535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267"/>
    </row>
    <row r="4" spans="1:51" ht="14.25" customHeight="1" thickBot="1" x14ac:dyDescent="0.5">
      <c r="A4" s="159"/>
      <c r="B4" s="274" t="s">
        <v>1</v>
      </c>
      <c r="C4" s="544" t="s">
        <v>2</v>
      </c>
      <c r="D4" s="544"/>
      <c r="E4" s="544"/>
      <c r="F4" s="545"/>
      <c r="G4" s="159"/>
      <c r="H4" s="536" t="s">
        <v>90</v>
      </c>
      <c r="I4" s="537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</row>
    <row r="5" spans="1:51" ht="15.7" customHeight="1" thickBot="1" x14ac:dyDescent="0.5">
      <c r="A5" s="159"/>
      <c r="B5" s="275" t="s">
        <v>3</v>
      </c>
      <c r="C5" s="546" t="str">
        <f>Guidance!C5</f>
        <v xml:space="preserve">Please enter </v>
      </c>
      <c r="D5" s="546"/>
      <c r="E5" s="546"/>
      <c r="F5" s="547"/>
      <c r="G5" s="159"/>
      <c r="H5" s="159"/>
      <c r="I5" s="159"/>
      <c r="J5" s="159"/>
      <c r="K5" s="159"/>
      <c r="L5" s="159"/>
      <c r="M5" s="159"/>
      <c r="N5" s="159"/>
      <c r="O5" s="159"/>
      <c r="P5" s="20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267"/>
    </row>
    <row r="6" spans="1:51" x14ac:dyDescent="0.4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202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267"/>
    </row>
    <row r="7" spans="1:51" x14ac:dyDescent="0.45">
      <c r="A7" s="159"/>
      <c r="B7" s="276" t="s">
        <v>91</v>
      </c>
      <c r="C7" s="277"/>
      <c r="D7" s="277"/>
      <c r="E7" s="277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202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267"/>
    </row>
    <row r="8" spans="1:51" x14ac:dyDescent="0.45">
      <c r="A8" s="159"/>
      <c r="B8" s="276"/>
      <c r="C8" s="277"/>
      <c r="D8" s="277"/>
      <c r="E8" s="277"/>
      <c r="F8" s="159"/>
      <c r="G8" s="159"/>
      <c r="H8" s="159"/>
      <c r="I8" s="159"/>
      <c r="J8" s="159"/>
      <c r="K8" s="159"/>
      <c r="L8" s="277"/>
      <c r="M8" s="277"/>
      <c r="N8" s="277"/>
      <c r="O8" s="277"/>
      <c r="P8" s="159"/>
      <c r="Q8" s="267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267"/>
    </row>
    <row r="9" spans="1:51" ht="17.7" thickBot="1" x14ac:dyDescent="0.6">
      <c r="A9" s="159"/>
      <c r="B9" s="235" t="s">
        <v>92</v>
      </c>
      <c r="C9" s="277"/>
      <c r="D9" s="277"/>
      <c r="E9" s="277"/>
      <c r="F9" s="159"/>
      <c r="G9" s="159"/>
      <c r="H9" s="159"/>
      <c r="I9" s="159"/>
      <c r="J9" s="159"/>
      <c r="K9" s="277"/>
      <c r="L9" s="236" t="s">
        <v>93</v>
      </c>
      <c r="M9" s="277"/>
      <c r="N9" s="277"/>
      <c r="O9" s="277"/>
      <c r="P9" s="159"/>
      <c r="Q9" s="267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267"/>
    </row>
    <row r="10" spans="1:51" ht="15" customHeight="1" thickBot="1" x14ac:dyDescent="0.6">
      <c r="A10" s="159"/>
      <c r="B10" s="159"/>
      <c r="C10" s="538" t="s">
        <v>94</v>
      </c>
      <c r="D10" s="539"/>
      <c r="E10" s="539"/>
      <c r="F10" s="539"/>
      <c r="G10" s="539"/>
      <c r="H10" s="538" t="s">
        <v>95</v>
      </c>
      <c r="I10" s="539"/>
      <c r="J10" s="540"/>
      <c r="K10" s="159"/>
      <c r="L10" s="236"/>
      <c r="M10" s="538" t="s">
        <v>96</v>
      </c>
      <c r="N10" s="539"/>
      <c r="O10" s="539"/>
      <c r="P10" s="539"/>
      <c r="Q10" s="539"/>
      <c r="R10" s="538" t="s">
        <v>95</v>
      </c>
      <c r="S10" s="539"/>
      <c r="T10" s="540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267"/>
    </row>
    <row r="11" spans="1:51" ht="14.4" thickBot="1" x14ac:dyDescent="0.55000000000000004">
      <c r="A11" s="159"/>
      <c r="B11" s="159"/>
      <c r="C11" s="278" t="s">
        <v>97</v>
      </c>
      <c r="D11" s="279" t="s">
        <v>98</v>
      </c>
      <c r="E11" s="279" t="s">
        <v>99</v>
      </c>
      <c r="F11" s="279" t="s">
        <v>100</v>
      </c>
      <c r="G11" s="280" t="s">
        <v>101</v>
      </c>
      <c r="H11" s="281" t="s">
        <v>102</v>
      </c>
      <c r="I11" s="282" t="s">
        <v>102</v>
      </c>
      <c r="J11" s="283" t="s">
        <v>102</v>
      </c>
      <c r="K11" s="159"/>
      <c r="L11" s="201"/>
      <c r="M11" s="278" t="s">
        <v>97</v>
      </c>
      <c r="N11" s="279" t="s">
        <v>98</v>
      </c>
      <c r="O11" s="279" t="s">
        <v>99</v>
      </c>
      <c r="P11" s="279" t="s">
        <v>100</v>
      </c>
      <c r="Q11" s="280" t="s">
        <v>101</v>
      </c>
      <c r="R11" s="281" t="s">
        <v>102</v>
      </c>
      <c r="S11" s="282" t="s">
        <v>102</v>
      </c>
      <c r="T11" s="283" t="s">
        <v>102</v>
      </c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267"/>
    </row>
    <row r="12" spans="1:51" ht="15" customHeight="1" thickBot="1" x14ac:dyDescent="0.5">
      <c r="A12" s="159"/>
      <c r="B12" s="529" t="s">
        <v>103</v>
      </c>
      <c r="C12" s="530"/>
      <c r="D12" s="530"/>
      <c r="E12" s="530"/>
      <c r="F12" s="530"/>
      <c r="G12" s="530"/>
      <c r="H12" s="530"/>
      <c r="I12" s="530"/>
      <c r="J12" s="531"/>
      <c r="K12" s="159"/>
      <c r="L12" s="548" t="s">
        <v>104</v>
      </c>
      <c r="M12" s="549"/>
      <c r="N12" s="549"/>
      <c r="O12" s="549"/>
      <c r="P12" s="549"/>
      <c r="Q12" s="549"/>
      <c r="R12" s="549"/>
      <c r="S12" s="549"/>
      <c r="T12" s="550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267"/>
    </row>
    <row r="13" spans="1:51" x14ac:dyDescent="0.45">
      <c r="A13" s="159"/>
      <c r="B13" s="284" t="s">
        <v>105</v>
      </c>
      <c r="C13" s="285"/>
      <c r="D13" s="286">
        <f t="shared" ref="D13:D19" si="0">SUM(E13:J13)</f>
        <v>0</v>
      </c>
      <c r="E13" s="287"/>
      <c r="F13" s="286"/>
      <c r="G13" s="288"/>
      <c r="H13" s="287"/>
      <c r="I13" s="286"/>
      <c r="J13" s="288"/>
      <c r="K13" s="171"/>
      <c r="L13" s="289" t="s">
        <v>106</v>
      </c>
      <c r="M13" s="287"/>
      <c r="N13" s="290"/>
      <c r="O13" s="291"/>
      <c r="P13" s="290"/>
      <c r="Q13" s="292"/>
      <c r="R13" s="287"/>
      <c r="S13" s="290"/>
      <c r="T13" s="293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267"/>
    </row>
    <row r="14" spans="1:51" x14ac:dyDescent="0.45">
      <c r="A14" s="159"/>
      <c r="B14" s="294" t="s">
        <v>107</v>
      </c>
      <c r="C14" s="295"/>
      <c r="D14" s="296">
        <f t="shared" si="0"/>
        <v>0</v>
      </c>
      <c r="E14" s="296"/>
      <c r="F14" s="297"/>
      <c r="G14" s="298"/>
      <c r="H14" s="296"/>
      <c r="I14" s="297"/>
      <c r="J14" s="298"/>
      <c r="K14" s="159"/>
      <c r="L14" s="299" t="s">
        <v>108</v>
      </c>
      <c r="M14" s="300"/>
      <c r="N14" s="301"/>
      <c r="O14" s="302"/>
      <c r="P14" s="301"/>
      <c r="Q14" s="303"/>
      <c r="R14" s="300"/>
      <c r="S14" s="301"/>
      <c r="T14" s="304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267"/>
    </row>
    <row r="15" spans="1:51" x14ac:dyDescent="0.45">
      <c r="A15" s="159"/>
      <c r="B15" s="294" t="s">
        <v>109</v>
      </c>
      <c r="C15" s="295"/>
      <c r="D15" s="296">
        <f t="shared" si="0"/>
        <v>0</v>
      </c>
      <c r="E15" s="296"/>
      <c r="F15" s="297"/>
      <c r="G15" s="298"/>
      <c r="H15" s="296"/>
      <c r="I15" s="297"/>
      <c r="J15" s="298"/>
      <c r="K15" s="159"/>
      <c r="L15" s="299" t="s">
        <v>110</v>
      </c>
      <c r="M15" s="300"/>
      <c r="N15" s="301"/>
      <c r="O15" s="302"/>
      <c r="P15" s="301"/>
      <c r="Q15" s="303"/>
      <c r="R15" s="300"/>
      <c r="S15" s="301"/>
      <c r="T15" s="304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267"/>
    </row>
    <row r="16" spans="1:51" ht="14.1" thickBot="1" x14ac:dyDescent="0.5">
      <c r="A16" s="159"/>
      <c r="B16" s="294" t="s">
        <v>111</v>
      </c>
      <c r="C16" s="295"/>
      <c r="D16" s="296">
        <f t="shared" si="0"/>
        <v>0</v>
      </c>
      <c r="E16" s="296"/>
      <c r="F16" s="297"/>
      <c r="G16" s="298"/>
      <c r="H16" s="296"/>
      <c r="I16" s="297"/>
      <c r="J16" s="298"/>
      <c r="K16" s="159"/>
      <c r="L16" s="305" t="s">
        <v>112</v>
      </c>
      <c r="M16" s="306"/>
      <c r="N16" s="307"/>
      <c r="O16" s="308"/>
      <c r="P16" s="307"/>
      <c r="Q16" s="309"/>
      <c r="R16" s="306"/>
      <c r="S16" s="307"/>
      <c r="T16" s="310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267"/>
    </row>
    <row r="17" spans="1:50" ht="14.4" thickBot="1" x14ac:dyDescent="0.55000000000000004">
      <c r="A17" s="159"/>
      <c r="B17" s="294" t="s">
        <v>113</v>
      </c>
      <c r="C17" s="295"/>
      <c r="D17" s="296">
        <f t="shared" si="0"/>
        <v>0</v>
      </c>
      <c r="E17" s="296"/>
      <c r="F17" s="297"/>
      <c r="G17" s="298"/>
      <c r="H17" s="296"/>
      <c r="I17" s="297"/>
      <c r="J17" s="298"/>
      <c r="K17" s="159"/>
      <c r="L17" s="311" t="s">
        <v>114</v>
      </c>
      <c r="M17" s="312">
        <f>SUM(M13:M16)</f>
        <v>0</v>
      </c>
      <c r="N17" s="312">
        <f t="shared" ref="N17:T17" si="1">SUM(N13:N16)</f>
        <v>0</v>
      </c>
      <c r="O17" s="312">
        <f t="shared" si="1"/>
        <v>0</v>
      </c>
      <c r="P17" s="312">
        <f t="shared" si="1"/>
        <v>0</v>
      </c>
      <c r="Q17" s="313">
        <f t="shared" si="1"/>
        <v>0</v>
      </c>
      <c r="R17" s="314">
        <f t="shared" si="1"/>
        <v>0</v>
      </c>
      <c r="S17" s="315">
        <f t="shared" si="1"/>
        <v>0</v>
      </c>
      <c r="T17" s="316">
        <f t="shared" si="1"/>
        <v>0</v>
      </c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</row>
    <row r="18" spans="1:50" ht="15.25" customHeight="1" thickBot="1" x14ac:dyDescent="0.5">
      <c r="A18" s="159"/>
      <c r="B18" s="317" t="s">
        <v>115</v>
      </c>
      <c r="C18" s="295"/>
      <c r="D18" s="296">
        <f t="shared" si="0"/>
        <v>0</v>
      </c>
      <c r="E18" s="296"/>
      <c r="F18" s="297"/>
      <c r="G18" s="298"/>
      <c r="H18" s="296"/>
      <c r="I18" s="297"/>
      <c r="J18" s="298"/>
      <c r="K18" s="159"/>
      <c r="L18" s="548" t="s">
        <v>116</v>
      </c>
      <c r="M18" s="549"/>
      <c r="N18" s="549"/>
      <c r="O18" s="549"/>
      <c r="P18" s="549"/>
      <c r="Q18" s="549"/>
      <c r="R18" s="549"/>
      <c r="S18" s="549"/>
      <c r="T18" s="550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</row>
    <row r="19" spans="1:50" x14ac:dyDescent="0.45">
      <c r="A19" s="159"/>
      <c r="B19" s="318" t="s">
        <v>110</v>
      </c>
      <c r="C19" s="319"/>
      <c r="D19" s="296">
        <f t="shared" si="0"/>
        <v>0</v>
      </c>
      <c r="E19" s="320"/>
      <c r="F19" s="321"/>
      <c r="G19" s="322"/>
      <c r="H19" s="320"/>
      <c r="I19" s="321"/>
      <c r="J19" s="322"/>
      <c r="K19" s="159"/>
      <c r="L19" s="289" t="s">
        <v>117</v>
      </c>
      <c r="M19" s="287"/>
      <c r="N19" s="290"/>
      <c r="O19" s="291"/>
      <c r="P19" s="290"/>
      <c r="Q19" s="323"/>
      <c r="R19" s="290"/>
      <c r="S19" s="324"/>
      <c r="T19" s="325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</row>
    <row r="20" spans="1:50" x14ac:dyDescent="0.45">
      <c r="A20" s="159"/>
      <c r="B20" s="326" t="s">
        <v>112</v>
      </c>
      <c r="C20" s="327"/>
      <c r="D20" s="302"/>
      <c r="E20" s="302"/>
      <c r="F20" s="301"/>
      <c r="G20" s="328"/>
      <c r="H20" s="300"/>
      <c r="I20" s="301"/>
      <c r="J20" s="328"/>
      <c r="K20" s="159"/>
      <c r="L20" s="299" t="s">
        <v>118</v>
      </c>
      <c r="M20" s="300"/>
      <c r="N20" s="301"/>
      <c r="O20" s="302"/>
      <c r="P20" s="301"/>
      <c r="Q20" s="329"/>
      <c r="R20" s="301"/>
      <c r="S20" s="330"/>
      <c r="T20" s="331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</row>
    <row r="21" spans="1:50" ht="14.1" thickBot="1" x14ac:dyDescent="0.5">
      <c r="A21" s="159"/>
      <c r="B21" s="332" t="s">
        <v>112</v>
      </c>
      <c r="C21" s="333"/>
      <c r="D21" s="334"/>
      <c r="E21" s="334"/>
      <c r="F21" s="335"/>
      <c r="G21" s="336"/>
      <c r="H21" s="337"/>
      <c r="I21" s="335"/>
      <c r="J21" s="336"/>
      <c r="K21" s="159"/>
      <c r="L21" s="338" t="s">
        <v>110</v>
      </c>
      <c r="M21" s="300"/>
      <c r="N21" s="301"/>
      <c r="O21" s="302"/>
      <c r="P21" s="301"/>
      <c r="Q21" s="329"/>
      <c r="R21" s="301"/>
      <c r="S21" s="330"/>
      <c r="T21" s="331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</row>
    <row r="22" spans="1:50" ht="14.4" thickBot="1" x14ac:dyDescent="0.55000000000000004">
      <c r="A22" s="159"/>
      <c r="B22" s="339" t="s">
        <v>114</v>
      </c>
      <c r="C22" s="340">
        <f t="shared" ref="C22:J22" si="2">SUM(C13:C21)</f>
        <v>0</v>
      </c>
      <c r="D22" s="341">
        <f t="shared" si="2"/>
        <v>0</v>
      </c>
      <c r="E22" s="341">
        <f t="shared" si="2"/>
        <v>0</v>
      </c>
      <c r="F22" s="341">
        <f t="shared" si="2"/>
        <v>0</v>
      </c>
      <c r="G22" s="342">
        <f t="shared" si="2"/>
        <v>0</v>
      </c>
      <c r="H22" s="343">
        <f t="shared" si="2"/>
        <v>0</v>
      </c>
      <c r="I22" s="343">
        <f t="shared" si="2"/>
        <v>0</v>
      </c>
      <c r="J22" s="344">
        <f t="shared" si="2"/>
        <v>0</v>
      </c>
      <c r="K22" s="159"/>
      <c r="L22" s="305" t="s">
        <v>112</v>
      </c>
      <c r="M22" s="306"/>
      <c r="N22" s="307"/>
      <c r="O22" s="308"/>
      <c r="P22" s="307"/>
      <c r="Q22" s="345"/>
      <c r="R22" s="307"/>
      <c r="S22" s="346"/>
      <c r="T22" s="347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</row>
    <row r="23" spans="1:50" ht="14.4" thickBot="1" x14ac:dyDescent="0.55000000000000004">
      <c r="A23" s="159"/>
      <c r="B23" s="529" t="s">
        <v>119</v>
      </c>
      <c r="C23" s="530"/>
      <c r="D23" s="530"/>
      <c r="E23" s="530"/>
      <c r="F23" s="530"/>
      <c r="G23" s="530"/>
      <c r="H23" s="532"/>
      <c r="I23" s="532"/>
      <c r="J23" s="533"/>
      <c r="K23" s="159"/>
      <c r="L23" s="311" t="s">
        <v>120</v>
      </c>
      <c r="M23" s="312">
        <f>SUM(M19:M22)</f>
        <v>0</v>
      </c>
      <c r="N23" s="312">
        <f t="shared" ref="N23:Q23" si="3">SUM(N19:N22)</f>
        <v>0</v>
      </c>
      <c r="O23" s="312">
        <f t="shared" si="3"/>
        <v>0</v>
      </c>
      <c r="P23" s="312">
        <f t="shared" si="3"/>
        <v>0</v>
      </c>
      <c r="Q23" s="313">
        <f t="shared" si="3"/>
        <v>0</v>
      </c>
      <c r="R23" s="312">
        <f t="shared" ref="R23:T23" si="4">SUM(R19:R22)</f>
        <v>0</v>
      </c>
      <c r="S23" s="348">
        <f t="shared" si="4"/>
        <v>0</v>
      </c>
      <c r="T23" s="316">
        <f t="shared" si="4"/>
        <v>0</v>
      </c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1:50" ht="15.25" customHeight="1" thickBot="1" x14ac:dyDescent="0.5">
      <c r="A24" s="159"/>
      <c r="B24" s="349" t="s">
        <v>121</v>
      </c>
      <c r="C24" s="287"/>
      <c r="D24" s="286">
        <f t="shared" ref="D24:D29" si="5">SUM(E24:J24)</f>
        <v>0</v>
      </c>
      <c r="E24" s="291"/>
      <c r="F24" s="291"/>
      <c r="G24" s="350"/>
      <c r="H24" s="287"/>
      <c r="I24" s="291"/>
      <c r="J24" s="350"/>
      <c r="K24" s="159"/>
      <c r="L24" s="548" t="s">
        <v>122</v>
      </c>
      <c r="M24" s="549"/>
      <c r="N24" s="549"/>
      <c r="O24" s="549"/>
      <c r="P24" s="549"/>
      <c r="Q24" s="549"/>
      <c r="R24" s="549"/>
      <c r="S24" s="549"/>
      <c r="T24" s="550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</row>
    <row r="25" spans="1:50" x14ac:dyDescent="0.45">
      <c r="A25" s="159"/>
      <c r="B25" s="351" t="s">
        <v>123</v>
      </c>
      <c r="C25" s="300"/>
      <c r="D25" s="296">
        <f t="shared" si="5"/>
        <v>0</v>
      </c>
      <c r="E25" s="302"/>
      <c r="F25" s="301"/>
      <c r="G25" s="328"/>
      <c r="H25" s="300"/>
      <c r="I25" s="301"/>
      <c r="J25" s="328"/>
      <c r="K25" s="159"/>
      <c r="L25" s="289" t="s">
        <v>124</v>
      </c>
      <c r="M25" s="287"/>
      <c r="N25" s="291"/>
      <c r="O25" s="291"/>
      <c r="P25" s="291"/>
      <c r="Q25" s="323"/>
      <c r="R25" s="291"/>
      <c r="S25" s="324"/>
      <c r="T25" s="352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</row>
    <row r="26" spans="1:50" x14ac:dyDescent="0.45">
      <c r="A26" s="159"/>
      <c r="B26" s="351" t="s">
        <v>125</v>
      </c>
      <c r="C26" s="300"/>
      <c r="D26" s="296">
        <f t="shared" si="5"/>
        <v>0</v>
      </c>
      <c r="E26" s="302"/>
      <c r="F26" s="301"/>
      <c r="G26" s="328"/>
      <c r="H26" s="300"/>
      <c r="I26" s="301"/>
      <c r="J26" s="328"/>
      <c r="K26" s="159"/>
      <c r="L26" s="338" t="s">
        <v>126</v>
      </c>
      <c r="M26" s="300"/>
      <c r="N26" s="302"/>
      <c r="O26" s="302"/>
      <c r="P26" s="301"/>
      <c r="Q26" s="329"/>
      <c r="R26" s="301"/>
      <c r="S26" s="330"/>
      <c r="T26" s="331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</row>
    <row r="27" spans="1:50" x14ac:dyDescent="0.45">
      <c r="A27" s="159"/>
      <c r="B27" s="351" t="s">
        <v>127</v>
      </c>
      <c r="C27" s="300"/>
      <c r="D27" s="296">
        <f t="shared" si="5"/>
        <v>0</v>
      </c>
      <c r="E27" s="302"/>
      <c r="F27" s="301"/>
      <c r="G27" s="328"/>
      <c r="H27" s="300"/>
      <c r="I27" s="301"/>
      <c r="J27" s="328"/>
      <c r="K27" s="159"/>
      <c r="L27" s="338" t="s">
        <v>110</v>
      </c>
      <c r="M27" s="300"/>
      <c r="N27" s="302"/>
      <c r="O27" s="302"/>
      <c r="P27" s="301"/>
      <c r="Q27" s="329"/>
      <c r="R27" s="301"/>
      <c r="S27" s="330"/>
      <c r="T27" s="331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</row>
    <row r="28" spans="1:50" x14ac:dyDescent="0.45">
      <c r="A28" s="159"/>
      <c r="B28" s="353" t="s">
        <v>128</v>
      </c>
      <c r="C28" s="300"/>
      <c r="D28" s="296">
        <f t="shared" si="5"/>
        <v>0</v>
      </c>
      <c r="E28" s="302"/>
      <c r="F28" s="301"/>
      <c r="G28" s="328"/>
      <c r="H28" s="300"/>
      <c r="I28" s="301"/>
      <c r="J28" s="328"/>
      <c r="K28" s="159"/>
      <c r="L28" s="338" t="s">
        <v>112</v>
      </c>
      <c r="M28" s="300"/>
      <c r="N28" s="302"/>
      <c r="O28" s="302"/>
      <c r="P28" s="301"/>
      <c r="Q28" s="329"/>
      <c r="R28" s="301"/>
      <c r="S28" s="330"/>
      <c r="T28" s="331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</row>
    <row r="29" spans="1:50" ht="14.1" thickBot="1" x14ac:dyDescent="0.5">
      <c r="A29" s="159"/>
      <c r="B29" s="353" t="s">
        <v>110</v>
      </c>
      <c r="C29" s="300"/>
      <c r="D29" s="296">
        <f t="shared" si="5"/>
        <v>0</v>
      </c>
      <c r="E29" s="302"/>
      <c r="F29" s="301"/>
      <c r="G29" s="328"/>
      <c r="H29" s="300"/>
      <c r="I29" s="301"/>
      <c r="J29" s="328"/>
      <c r="K29" s="159"/>
      <c r="L29" s="354" t="s">
        <v>112</v>
      </c>
      <c r="M29" s="306"/>
      <c r="N29" s="308"/>
      <c r="O29" s="308"/>
      <c r="P29" s="307"/>
      <c r="Q29" s="345"/>
      <c r="R29" s="307"/>
      <c r="S29" s="346"/>
      <c r="T29" s="347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</row>
    <row r="30" spans="1:50" ht="14.4" thickBot="1" x14ac:dyDescent="0.55000000000000004">
      <c r="A30" s="159"/>
      <c r="B30" s="353" t="s">
        <v>112</v>
      </c>
      <c r="C30" s="300"/>
      <c r="D30" s="302"/>
      <c r="E30" s="302"/>
      <c r="F30" s="301"/>
      <c r="G30" s="328"/>
      <c r="H30" s="300"/>
      <c r="I30" s="301"/>
      <c r="J30" s="328"/>
      <c r="K30" s="159"/>
      <c r="L30" s="311" t="s">
        <v>129</v>
      </c>
      <c r="M30" s="355">
        <f>SUM(M25:M29)</f>
        <v>0</v>
      </c>
      <c r="N30" s="355">
        <f>SUM(N25:N29)</f>
        <v>0</v>
      </c>
      <c r="O30" s="355">
        <f t="shared" ref="O30:Q30" si="6">SUM(O25:O29)</f>
        <v>0</v>
      </c>
      <c r="P30" s="355">
        <f t="shared" si="6"/>
        <v>0</v>
      </c>
      <c r="Q30" s="356">
        <f t="shared" si="6"/>
        <v>0</v>
      </c>
      <c r="R30" s="355">
        <f t="shared" ref="R30:T30" si="7">SUM(R25:R29)</f>
        <v>0</v>
      </c>
      <c r="S30" s="357">
        <f t="shared" si="7"/>
        <v>0</v>
      </c>
      <c r="T30" s="358">
        <f t="shared" si="7"/>
        <v>0</v>
      </c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</row>
    <row r="31" spans="1:50" ht="28.5" thickBot="1" x14ac:dyDescent="0.55000000000000004">
      <c r="A31" s="159"/>
      <c r="B31" s="359" t="s">
        <v>112</v>
      </c>
      <c r="C31" s="306"/>
      <c r="D31" s="308"/>
      <c r="E31" s="308"/>
      <c r="F31" s="307"/>
      <c r="G31" s="360"/>
      <c r="H31" s="306"/>
      <c r="I31" s="307"/>
      <c r="J31" s="360"/>
      <c r="K31" s="159"/>
      <c r="L31" s="361" t="s">
        <v>130</v>
      </c>
      <c r="M31" s="362">
        <f t="shared" ref="M31:T31" si="8">SUM(M30+M23+M17)</f>
        <v>0</v>
      </c>
      <c r="N31" s="362">
        <f t="shared" si="8"/>
        <v>0</v>
      </c>
      <c r="O31" s="362">
        <f t="shared" si="8"/>
        <v>0</v>
      </c>
      <c r="P31" s="362">
        <f t="shared" si="8"/>
        <v>0</v>
      </c>
      <c r="Q31" s="363">
        <f t="shared" si="8"/>
        <v>0</v>
      </c>
      <c r="R31" s="362">
        <f t="shared" si="8"/>
        <v>0</v>
      </c>
      <c r="S31" s="364">
        <f t="shared" si="8"/>
        <v>0</v>
      </c>
      <c r="T31" s="365">
        <f t="shared" si="8"/>
        <v>0</v>
      </c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</row>
    <row r="32" spans="1:50" ht="28.5" thickBot="1" x14ac:dyDescent="0.5">
      <c r="A32" s="159"/>
      <c r="B32" s="366" t="s">
        <v>120</v>
      </c>
      <c r="C32" s="367">
        <f t="shared" ref="C32:J32" si="9">SUM(C24:C31)</f>
        <v>0</v>
      </c>
      <c r="D32" s="368">
        <f t="shared" si="9"/>
        <v>0</v>
      </c>
      <c r="E32" s="368">
        <f t="shared" si="9"/>
        <v>0</v>
      </c>
      <c r="F32" s="369">
        <f t="shared" si="9"/>
        <v>0</v>
      </c>
      <c r="G32" s="370">
        <f t="shared" si="9"/>
        <v>0</v>
      </c>
      <c r="H32" s="371">
        <f t="shared" si="9"/>
        <v>0</v>
      </c>
      <c r="I32" s="369">
        <f t="shared" si="9"/>
        <v>0</v>
      </c>
      <c r="J32" s="370">
        <f t="shared" si="9"/>
        <v>0</v>
      </c>
      <c r="K32" s="159"/>
      <c r="L32" s="249" t="s">
        <v>131</v>
      </c>
      <c r="M32" s="372"/>
      <c r="N32" s="373"/>
      <c r="O32" s="373"/>
      <c r="P32" s="373"/>
      <c r="Q32" s="374"/>
      <c r="R32" s="373"/>
      <c r="S32" s="375"/>
      <c r="T32" s="376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</row>
    <row r="33" spans="1:50" s="237" customFormat="1" ht="42.6" thickBot="1" x14ac:dyDescent="0.6">
      <c r="A33" s="269"/>
      <c r="B33" s="377" t="s">
        <v>132</v>
      </c>
      <c r="C33" s="378">
        <f t="shared" ref="C33:J33" si="10">SUM(C22,C32)</f>
        <v>0</v>
      </c>
      <c r="D33" s="379">
        <f t="shared" si="10"/>
        <v>0</v>
      </c>
      <c r="E33" s="379">
        <f t="shared" si="10"/>
        <v>0</v>
      </c>
      <c r="F33" s="379">
        <f t="shared" si="10"/>
        <v>0</v>
      </c>
      <c r="G33" s="380">
        <f t="shared" si="10"/>
        <v>0</v>
      </c>
      <c r="H33" s="381">
        <f t="shared" si="10"/>
        <v>0</v>
      </c>
      <c r="I33" s="379">
        <f t="shared" si="10"/>
        <v>0</v>
      </c>
      <c r="J33" s="380">
        <f t="shared" si="10"/>
        <v>0</v>
      </c>
      <c r="K33" s="269"/>
      <c r="L33" s="382" t="s">
        <v>133</v>
      </c>
      <c r="M33" s="383">
        <f t="shared" ref="M33:T33" si="11">IF(M32&gt;0, M31/M32, 0)</f>
        <v>0</v>
      </c>
      <c r="N33" s="384">
        <f t="shared" si="11"/>
        <v>0</v>
      </c>
      <c r="O33" s="384">
        <f t="shared" si="11"/>
        <v>0</v>
      </c>
      <c r="P33" s="384">
        <f t="shared" si="11"/>
        <v>0</v>
      </c>
      <c r="Q33" s="385">
        <f t="shared" si="11"/>
        <v>0</v>
      </c>
      <c r="R33" s="384">
        <f t="shared" si="11"/>
        <v>0</v>
      </c>
      <c r="S33" s="386">
        <f t="shared" si="11"/>
        <v>0</v>
      </c>
      <c r="T33" s="387">
        <f t="shared" si="11"/>
        <v>0</v>
      </c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</row>
    <row r="34" spans="1:50" ht="28.2" x14ac:dyDescent="0.45">
      <c r="A34" s="159"/>
      <c r="B34" s="247" t="s">
        <v>134</v>
      </c>
      <c r="C34" s="388"/>
      <c r="D34" s="290"/>
      <c r="E34" s="290"/>
      <c r="F34" s="290"/>
      <c r="G34" s="324"/>
      <c r="H34" s="388"/>
      <c r="I34" s="290"/>
      <c r="J34" s="350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</row>
    <row r="35" spans="1:50" ht="28.5" thickBot="1" x14ac:dyDescent="0.5">
      <c r="A35" s="159"/>
      <c r="B35" s="248" t="s">
        <v>135</v>
      </c>
      <c r="C35" s="389"/>
      <c r="D35" s="335"/>
      <c r="E35" s="335"/>
      <c r="F35" s="335"/>
      <c r="G35" s="390"/>
      <c r="H35" s="389"/>
      <c r="I35" s="335"/>
      <c r="J35" s="336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</row>
    <row r="36" spans="1:50" ht="28.5" thickBot="1" x14ac:dyDescent="0.5">
      <c r="A36" s="159"/>
      <c r="B36" s="391" t="s">
        <v>136</v>
      </c>
      <c r="C36" s="367">
        <f t="shared" ref="C36:J36" si="12">IF(ISNUMBER(C34),C33/C34,0)</f>
        <v>0</v>
      </c>
      <c r="D36" s="368">
        <f t="shared" si="12"/>
        <v>0</v>
      </c>
      <c r="E36" s="368">
        <f t="shared" si="12"/>
        <v>0</v>
      </c>
      <c r="F36" s="368">
        <f t="shared" si="12"/>
        <v>0</v>
      </c>
      <c r="G36" s="392">
        <f t="shared" si="12"/>
        <v>0</v>
      </c>
      <c r="H36" s="371">
        <f t="shared" si="12"/>
        <v>0</v>
      </c>
      <c r="I36" s="368">
        <f t="shared" si="12"/>
        <v>0</v>
      </c>
      <c r="J36" s="392">
        <f t="shared" si="12"/>
        <v>0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</row>
    <row r="37" spans="1:50" s="209" customFormat="1" ht="70.8" thickBot="1" x14ac:dyDescent="0.55000000000000004">
      <c r="A37" s="393"/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4" t="s">
        <v>137</v>
      </c>
      <c r="M37" s="395">
        <f t="shared" ref="M37:T37" si="13">M33+C36</f>
        <v>0</v>
      </c>
      <c r="N37" s="395">
        <f t="shared" si="13"/>
        <v>0</v>
      </c>
      <c r="O37" s="395">
        <f t="shared" si="13"/>
        <v>0</v>
      </c>
      <c r="P37" s="395">
        <f t="shared" si="13"/>
        <v>0</v>
      </c>
      <c r="Q37" s="396">
        <f t="shared" si="13"/>
        <v>0</v>
      </c>
      <c r="R37" s="395">
        <f t="shared" si="13"/>
        <v>0</v>
      </c>
      <c r="S37" s="395">
        <f t="shared" si="13"/>
        <v>0</v>
      </c>
      <c r="T37" s="395">
        <f t="shared" si="13"/>
        <v>0</v>
      </c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3"/>
      <c r="AI37" s="393"/>
      <c r="AJ37" s="393"/>
      <c r="AK37" s="393"/>
      <c r="AL37" s="393"/>
      <c r="AM37" s="393"/>
      <c r="AN37" s="393"/>
      <c r="AO37" s="393"/>
      <c r="AP37" s="393"/>
      <c r="AQ37" s="393"/>
      <c r="AR37" s="393"/>
      <c r="AS37" s="393"/>
      <c r="AT37" s="393"/>
      <c r="AU37" s="393"/>
      <c r="AV37" s="393"/>
      <c r="AW37" s="393"/>
      <c r="AX37" s="393"/>
    </row>
    <row r="38" spans="1:50" x14ac:dyDescent="0.4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</row>
    <row r="39" spans="1:50" x14ac:dyDescent="0.4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</row>
    <row r="40" spans="1:50" x14ac:dyDescent="0.4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393"/>
      <c r="M40" s="393"/>
      <c r="N40" s="393"/>
      <c r="O40" s="393"/>
      <c r="P40" s="393"/>
      <c r="Q40" s="393"/>
      <c r="R40" s="393"/>
      <c r="S40" s="393"/>
      <c r="T40" s="393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</row>
    <row r="41" spans="1:50" x14ac:dyDescent="0.4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</row>
    <row r="42" spans="1:50" x14ac:dyDescent="0.4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</row>
    <row r="43" spans="1:50" x14ac:dyDescent="0.45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</row>
    <row r="44" spans="1:50" x14ac:dyDescent="0.45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</row>
    <row r="45" spans="1:50" x14ac:dyDescent="0.4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</row>
    <row r="46" spans="1:50" x14ac:dyDescent="0.45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</row>
    <row r="47" spans="1:50" x14ac:dyDescent="0.45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</row>
    <row r="48" spans="1:50" x14ac:dyDescent="0.45">
      <c r="A48" s="159"/>
      <c r="B48" s="159"/>
      <c r="C48" s="397"/>
      <c r="D48" s="397"/>
      <c r="E48" s="397"/>
      <c r="F48" s="397"/>
      <c r="G48" s="397"/>
      <c r="H48" s="397"/>
      <c r="I48" s="397"/>
      <c r="J48" s="397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</row>
    <row r="49" spans="1:50" x14ac:dyDescent="0.45">
      <c r="A49" s="159"/>
      <c r="B49" s="159"/>
      <c r="C49" s="397"/>
      <c r="D49" s="397"/>
      <c r="E49" s="397"/>
      <c r="F49" s="397"/>
      <c r="G49" s="397"/>
      <c r="H49" s="397"/>
      <c r="I49" s="397"/>
      <c r="J49" s="397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</row>
    <row r="50" spans="1:50" x14ac:dyDescent="0.45">
      <c r="A50" s="159"/>
      <c r="B50" s="159"/>
      <c r="C50" s="397"/>
      <c r="D50" s="397"/>
      <c r="E50" s="397"/>
      <c r="F50" s="397"/>
      <c r="G50" s="397"/>
      <c r="H50" s="397"/>
      <c r="I50" s="397"/>
      <c r="J50" s="397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</row>
    <row r="51" spans="1:50" x14ac:dyDescent="0.45">
      <c r="A51" s="159"/>
      <c r="B51" s="159"/>
      <c r="C51" s="397"/>
      <c r="D51" s="397"/>
      <c r="E51" s="397"/>
      <c r="F51" s="397"/>
      <c r="G51" s="397"/>
      <c r="H51" s="397"/>
      <c r="I51" s="397"/>
      <c r="J51" s="397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</row>
    <row r="52" spans="1:50" x14ac:dyDescent="0.45">
      <c r="A52" s="159"/>
      <c r="B52" s="159"/>
      <c r="C52" s="397"/>
      <c r="D52" s="397"/>
      <c r="E52" s="397"/>
      <c r="F52" s="397"/>
      <c r="G52" s="397"/>
      <c r="H52" s="397"/>
      <c r="I52" s="397"/>
      <c r="J52" s="397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</row>
    <row r="53" spans="1:50" x14ac:dyDescent="0.45">
      <c r="A53" s="159"/>
      <c r="B53" s="159"/>
      <c r="C53" s="397"/>
      <c r="D53" s="397"/>
      <c r="E53" s="397"/>
      <c r="F53" s="397"/>
      <c r="G53" s="397"/>
      <c r="H53" s="397"/>
      <c r="I53" s="397"/>
      <c r="J53" s="397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</row>
    <row r="54" spans="1:50" x14ac:dyDescent="0.45">
      <c r="A54" s="159"/>
      <c r="B54" s="159"/>
      <c r="C54" s="397"/>
      <c r="D54" s="397"/>
      <c r="E54" s="397"/>
      <c r="F54" s="397"/>
      <c r="G54" s="397"/>
      <c r="H54" s="397"/>
      <c r="I54" s="397"/>
      <c r="J54" s="397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</row>
    <row r="55" spans="1:50" x14ac:dyDescent="0.45">
      <c r="A55" s="159"/>
      <c r="B55" s="159"/>
      <c r="C55" s="397"/>
      <c r="D55" s="397"/>
      <c r="E55" s="397"/>
      <c r="F55" s="397"/>
      <c r="G55" s="397"/>
      <c r="H55" s="397"/>
      <c r="I55" s="397"/>
      <c r="J55" s="397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</row>
    <row r="56" spans="1:50" x14ac:dyDescent="0.45">
      <c r="A56" s="159"/>
      <c r="B56" s="159"/>
      <c r="C56" s="397"/>
      <c r="D56" s="397"/>
      <c r="E56" s="397"/>
      <c r="F56" s="397"/>
      <c r="G56" s="397"/>
      <c r="H56" s="397"/>
      <c r="I56" s="397"/>
      <c r="J56" s="397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</row>
    <row r="57" spans="1:50" x14ac:dyDescent="0.45">
      <c r="A57" s="159"/>
      <c r="B57" s="159"/>
      <c r="C57" s="397"/>
      <c r="D57" s="397"/>
      <c r="E57" s="397"/>
      <c r="F57" s="397"/>
      <c r="G57" s="397"/>
      <c r="H57" s="397"/>
      <c r="I57" s="397"/>
      <c r="J57" s="397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</row>
    <row r="58" spans="1:50" x14ac:dyDescent="0.45">
      <c r="A58" s="159"/>
      <c r="B58" s="159"/>
      <c r="C58" s="397"/>
      <c r="D58" s="397"/>
      <c r="E58" s="397"/>
      <c r="F58" s="397"/>
      <c r="G58" s="397"/>
      <c r="H58" s="397"/>
      <c r="I58" s="397"/>
      <c r="J58" s="397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</row>
    <row r="59" spans="1:50" x14ac:dyDescent="0.45">
      <c r="A59" s="159"/>
      <c r="B59" s="159"/>
      <c r="C59" s="397"/>
      <c r="D59" s="397"/>
      <c r="E59" s="397"/>
      <c r="F59" s="397"/>
      <c r="G59" s="397"/>
      <c r="H59" s="397"/>
      <c r="I59" s="397"/>
      <c r="J59" s="397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</row>
    <row r="60" spans="1:50" x14ac:dyDescent="0.4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</row>
    <row r="61" spans="1:50" x14ac:dyDescent="0.45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</row>
    <row r="62" spans="1:50" x14ac:dyDescent="0.45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</row>
    <row r="63" spans="1:50" x14ac:dyDescent="0.4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</row>
    <row r="64" spans="1:50" x14ac:dyDescent="0.45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</row>
    <row r="65" spans="1:50" x14ac:dyDescent="0.45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</row>
    <row r="66" spans="1:50" x14ac:dyDescent="0.45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</row>
    <row r="67" spans="1:50" x14ac:dyDescent="0.45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</row>
    <row r="68" spans="1:50" x14ac:dyDescent="0.45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</row>
    <row r="69" spans="1:50" x14ac:dyDescent="0.45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</row>
    <row r="70" spans="1:50" x14ac:dyDescent="0.45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</row>
    <row r="71" spans="1:50" x14ac:dyDescent="0.45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</row>
    <row r="72" spans="1:50" x14ac:dyDescent="0.45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</row>
    <row r="73" spans="1:50" x14ac:dyDescent="0.4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</row>
    <row r="74" spans="1:50" x14ac:dyDescent="0.4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</row>
    <row r="75" spans="1:50" x14ac:dyDescent="0.4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</row>
    <row r="76" spans="1:50" x14ac:dyDescent="0.4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</row>
    <row r="77" spans="1:50" x14ac:dyDescent="0.4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</row>
    <row r="78" spans="1:50" x14ac:dyDescent="0.45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</row>
    <row r="79" spans="1:50" x14ac:dyDescent="0.4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</row>
    <row r="80" spans="1:50" x14ac:dyDescent="0.4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</row>
    <row r="81" spans="1:50" x14ac:dyDescent="0.45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</row>
    <row r="82" spans="1:50" x14ac:dyDescent="0.45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</row>
    <row r="83" spans="1:50" x14ac:dyDescent="0.4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</row>
    <row r="84" spans="1:50" x14ac:dyDescent="0.45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</row>
    <row r="85" spans="1:50" x14ac:dyDescent="0.45">
      <c r="A85" s="267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159"/>
      <c r="M85" s="159"/>
      <c r="N85" s="159"/>
      <c r="O85" s="159"/>
      <c r="P85" s="159"/>
      <c r="Q85" s="159"/>
      <c r="R85" s="159"/>
      <c r="S85" s="159"/>
      <c r="T85" s="159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</row>
    <row r="86" spans="1:50" x14ac:dyDescent="0.45">
      <c r="A86" s="267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159"/>
      <c r="M86" s="159"/>
      <c r="N86" s="159"/>
      <c r="O86" s="159"/>
      <c r="P86" s="159"/>
      <c r="Q86" s="159"/>
      <c r="R86" s="159"/>
      <c r="S86" s="159"/>
      <c r="T86" s="159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</row>
    <row r="87" spans="1:50" x14ac:dyDescent="0.45">
      <c r="A87" s="267"/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159"/>
      <c r="M87" s="159"/>
      <c r="N87" s="159"/>
      <c r="O87" s="159"/>
      <c r="P87" s="159"/>
      <c r="Q87" s="159"/>
      <c r="R87" s="159"/>
      <c r="S87" s="159"/>
      <c r="T87" s="159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</row>
  </sheetData>
  <mergeCells count="14">
    <mergeCell ref="R10:T10"/>
    <mergeCell ref="M10:Q10"/>
    <mergeCell ref="L12:T12"/>
    <mergeCell ref="L18:T18"/>
    <mergeCell ref="L24:T24"/>
    <mergeCell ref="B12:J12"/>
    <mergeCell ref="B23:J23"/>
    <mergeCell ref="H3:I3"/>
    <mergeCell ref="H4:I4"/>
    <mergeCell ref="C10:G10"/>
    <mergeCell ref="H10:J10"/>
    <mergeCell ref="B3:F3"/>
    <mergeCell ref="C4:F4"/>
    <mergeCell ref="C5:F5"/>
  </mergeCells>
  <hyperlinks>
    <hyperlink ref="B1" location="Contents!A1" display="Back to Contents" xr:uid="{5C971D6F-2B52-4EA5-8DD3-8AECB595A6A4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BDCD-E7C6-4F64-931E-BD34AB88C109}">
  <dimension ref="A1:AG114"/>
  <sheetViews>
    <sheetView zoomScale="50" zoomScaleNormal="50" workbookViewId="0">
      <selection activeCell="C5" sqref="C5:D5"/>
    </sheetView>
  </sheetViews>
  <sheetFormatPr defaultColWidth="9.1015625" defaultRowHeight="13.8" x14ac:dyDescent="0.45"/>
  <cols>
    <col min="1" max="1" width="8.734375" style="3" customWidth="1"/>
    <col min="2" max="5" width="20.734375" style="3" customWidth="1"/>
    <col min="6" max="6" width="9.1015625" style="3"/>
    <col min="7" max="10" width="20.734375" style="3" customWidth="1"/>
    <col min="11" max="11" width="16" style="3" bestFit="1" customWidth="1"/>
    <col min="12" max="12" width="8" style="3" bestFit="1" customWidth="1"/>
    <col min="13" max="13" width="9.1015625" style="3"/>
    <col min="14" max="14" width="37.41796875" style="3" customWidth="1"/>
    <col min="15" max="16384" width="9.1015625" style="3"/>
  </cols>
  <sheetData>
    <row r="1" spans="1:33" s="157" customFormat="1" ht="15" customHeight="1" x14ac:dyDescent="0.45">
      <c r="B1" s="273" t="s">
        <v>45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</row>
    <row r="2" spans="1:33" s="157" customFormat="1" ht="15" customHeight="1" thickBot="1" x14ac:dyDescent="0.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</row>
    <row r="3" spans="1:33" ht="20.2" customHeight="1" thickBot="1" x14ac:dyDescent="0.5">
      <c r="A3" s="159"/>
      <c r="B3" s="559" t="s">
        <v>138</v>
      </c>
      <c r="C3" s="560"/>
      <c r="D3" s="561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</row>
    <row r="4" spans="1:33" ht="14.4" x14ac:dyDescent="0.45">
      <c r="A4" s="159"/>
      <c r="B4" s="264" t="s">
        <v>1</v>
      </c>
      <c r="C4" s="562" t="s">
        <v>2</v>
      </c>
      <c r="D4" s="563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</row>
    <row r="5" spans="1:33" ht="14.7" thickBot="1" x14ac:dyDescent="0.5">
      <c r="A5" s="159"/>
      <c r="B5" s="398" t="s">
        <v>3</v>
      </c>
      <c r="C5" s="564" t="str">
        <f>Guidance!C5</f>
        <v xml:space="preserve">Please enter </v>
      </c>
      <c r="D5" s="565"/>
      <c r="E5" s="159"/>
      <c r="F5" s="159" t="s">
        <v>139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</row>
    <row r="6" spans="1:33" ht="14.4" x14ac:dyDescent="0.4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</row>
    <row r="7" spans="1:33" ht="17.399999999999999" x14ac:dyDescent="0.55000000000000004">
      <c r="A7" s="159"/>
      <c r="B7" s="235" t="s">
        <v>140</v>
      </c>
      <c r="C7" s="159"/>
      <c r="D7" s="159"/>
      <c r="E7" s="159"/>
      <c r="F7" s="159"/>
      <c r="G7" s="235" t="s">
        <v>141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</row>
    <row r="8" spans="1:33" ht="15.7" customHeight="1" thickBot="1" x14ac:dyDescent="0.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</row>
    <row r="9" spans="1:33" ht="14.7" thickBot="1" x14ac:dyDescent="0.55000000000000004">
      <c r="A9" s="277"/>
      <c r="B9" s="203" t="s">
        <v>142</v>
      </c>
      <c r="C9" s="204" t="s">
        <v>143</v>
      </c>
      <c r="D9" s="205" t="s">
        <v>144</v>
      </c>
      <c r="E9" s="205" t="s">
        <v>145</v>
      </c>
      <c r="F9" s="159"/>
      <c r="G9" s="206" t="s">
        <v>142</v>
      </c>
      <c r="H9" s="206" t="s">
        <v>143</v>
      </c>
      <c r="I9" s="206" t="s">
        <v>144</v>
      </c>
      <c r="J9" s="207" t="s">
        <v>145</v>
      </c>
      <c r="K9" s="159"/>
      <c r="L9" s="159"/>
      <c r="M9" s="159"/>
      <c r="N9" s="159"/>
      <c r="O9" s="159"/>
      <c r="P9" s="159"/>
      <c r="Q9" s="159"/>
      <c r="R9" s="159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</row>
    <row r="10" spans="1:33" ht="27.6" x14ac:dyDescent="0.45">
      <c r="A10" s="277"/>
      <c r="B10" s="399" t="s">
        <v>146</v>
      </c>
      <c r="C10" s="400"/>
      <c r="D10" s="556"/>
      <c r="E10" s="401"/>
      <c r="F10" s="159"/>
      <c r="G10" s="402" t="s">
        <v>147</v>
      </c>
      <c r="H10" s="403"/>
      <c r="I10" s="554"/>
      <c r="J10" s="404"/>
      <c r="K10" s="159"/>
      <c r="L10" s="159"/>
      <c r="M10" s="159"/>
      <c r="N10" s="159"/>
      <c r="O10" s="159"/>
      <c r="P10" s="159"/>
      <c r="Q10" s="159"/>
      <c r="R10" s="159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</row>
    <row r="11" spans="1:33" ht="14.4" x14ac:dyDescent="0.45">
      <c r="A11" s="277"/>
      <c r="B11" s="399" t="s">
        <v>148</v>
      </c>
      <c r="C11" s="405">
        <f>C10-C12</f>
        <v>0</v>
      </c>
      <c r="D11" s="557"/>
      <c r="E11" s="401"/>
      <c r="F11" s="159"/>
      <c r="G11" s="399" t="s">
        <v>149</v>
      </c>
      <c r="H11" s="405">
        <f>H10-H12</f>
        <v>0</v>
      </c>
      <c r="I11" s="555"/>
      <c r="J11" s="406"/>
      <c r="K11" s="159"/>
      <c r="L11" s="159"/>
      <c r="M11" s="159"/>
      <c r="N11" s="159"/>
      <c r="O11" s="159"/>
      <c r="P11" s="159"/>
      <c r="Q11" s="159"/>
      <c r="R11" s="159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</row>
    <row r="12" spans="1:33" ht="41.7" thickBot="1" x14ac:dyDescent="0.5">
      <c r="A12" s="277"/>
      <c r="B12" s="399" t="s">
        <v>150</v>
      </c>
      <c r="C12" s="400"/>
      <c r="D12" s="557"/>
      <c r="E12" s="401"/>
      <c r="F12" s="159"/>
      <c r="G12" s="407" t="s">
        <v>151</v>
      </c>
      <c r="H12" s="408"/>
      <c r="I12" s="555"/>
      <c r="J12" s="409"/>
      <c r="K12" s="159"/>
      <c r="L12" s="159"/>
      <c r="M12" s="159"/>
      <c r="N12" s="159"/>
      <c r="O12" s="159"/>
      <c r="P12" s="159"/>
      <c r="Q12" s="159"/>
      <c r="R12" s="159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</row>
    <row r="13" spans="1:33" s="34" customFormat="1" ht="69.3" thickBot="1" x14ac:dyDescent="0.5">
      <c r="A13" s="277"/>
      <c r="B13" s="399" t="s">
        <v>152</v>
      </c>
      <c r="C13" s="400"/>
      <c r="D13" s="558"/>
      <c r="E13" s="401"/>
      <c r="F13" s="159"/>
      <c r="G13" s="410" t="s">
        <v>153</v>
      </c>
      <c r="H13" s="408"/>
      <c r="I13" s="555"/>
      <c r="J13" s="411"/>
      <c r="K13" s="159"/>
      <c r="L13" s="159"/>
      <c r="M13" s="159"/>
      <c r="N13" s="159"/>
      <c r="O13" s="159"/>
      <c r="P13" s="159"/>
      <c r="Q13" s="159"/>
      <c r="R13" s="159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</row>
    <row r="14" spans="1:33" ht="27.6" x14ac:dyDescent="0.45">
      <c r="A14" s="277"/>
      <c r="B14" s="399" t="s">
        <v>154</v>
      </c>
      <c r="C14" s="400"/>
      <c r="D14" s="412"/>
      <c r="E14" s="401"/>
      <c r="F14" s="159"/>
      <c r="G14" s="413" t="s">
        <v>155</v>
      </c>
      <c r="H14" s="404"/>
      <c r="I14" s="555"/>
      <c r="J14" s="404"/>
      <c r="K14" s="159"/>
      <c r="L14" s="159"/>
      <c r="M14" s="159"/>
      <c r="N14" s="159"/>
      <c r="O14" s="159"/>
      <c r="P14" s="159"/>
      <c r="Q14" s="159"/>
      <c r="R14" s="159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</row>
    <row r="15" spans="1:33" ht="14.4" x14ac:dyDescent="0.45">
      <c r="A15" s="277"/>
      <c r="B15" s="399" t="s">
        <v>156</v>
      </c>
      <c r="C15" s="400"/>
      <c r="D15" s="414"/>
      <c r="E15" s="401"/>
      <c r="F15" s="159"/>
      <c r="G15" s="399" t="s">
        <v>149</v>
      </c>
      <c r="H15" s="405">
        <f>H14-H16-H17</f>
        <v>0</v>
      </c>
      <c r="I15" s="555"/>
      <c r="J15" s="406"/>
      <c r="K15" s="159"/>
      <c r="L15" s="159"/>
      <c r="M15" s="159"/>
      <c r="N15" s="159"/>
      <c r="O15" s="159"/>
      <c r="P15" s="159"/>
      <c r="Q15" s="159"/>
      <c r="R15" s="159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</row>
    <row r="16" spans="1:33" ht="27.9" thickBot="1" x14ac:dyDescent="0.5">
      <c r="A16" s="277"/>
      <c r="B16" s="399" t="s">
        <v>157</v>
      </c>
      <c r="C16" s="405">
        <f>SUM(C17:C21)</f>
        <v>0</v>
      </c>
      <c r="D16" s="405">
        <f>SUM(D17:D21)</f>
        <v>0</v>
      </c>
      <c r="E16" s="401"/>
      <c r="F16" s="159"/>
      <c r="G16" s="415" t="s">
        <v>158</v>
      </c>
      <c r="H16" s="409"/>
      <c r="I16" s="555"/>
      <c r="J16" s="409"/>
      <c r="K16" s="159"/>
      <c r="L16" s="159"/>
      <c r="M16" s="159"/>
      <c r="N16" s="159"/>
      <c r="O16" s="159"/>
      <c r="P16" s="159"/>
      <c r="Q16" s="159"/>
      <c r="R16" s="159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</row>
    <row r="17" spans="1:33" ht="27.6" x14ac:dyDescent="0.45">
      <c r="A17" s="277"/>
      <c r="B17" s="467" t="s">
        <v>159</v>
      </c>
      <c r="C17" s="416"/>
      <c r="D17" s="417"/>
      <c r="E17" s="401"/>
      <c r="F17" s="159"/>
      <c r="G17" s="402" t="s">
        <v>160</v>
      </c>
      <c r="H17" s="418"/>
      <c r="I17" s="419"/>
      <c r="J17" s="420"/>
      <c r="K17" s="159"/>
      <c r="L17" s="159"/>
      <c r="M17" s="159"/>
      <c r="N17" s="159"/>
      <c r="O17" s="159"/>
      <c r="P17" s="159"/>
      <c r="Q17" s="159"/>
      <c r="R17" s="159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</row>
    <row r="18" spans="1:33" ht="14.7" thickBot="1" x14ac:dyDescent="0.5">
      <c r="A18" s="421"/>
      <c r="B18" s="399" t="s">
        <v>161</v>
      </c>
      <c r="C18" s="406"/>
      <c r="D18" s="422"/>
      <c r="E18" s="423"/>
      <c r="F18" s="159"/>
      <c r="G18" s="407" t="s">
        <v>149</v>
      </c>
      <c r="H18" s="424">
        <f>H17-H19</f>
        <v>0</v>
      </c>
      <c r="I18" s="425">
        <f>I19</f>
        <v>0</v>
      </c>
      <c r="J18" s="426"/>
      <c r="K18" s="159"/>
      <c r="L18" s="159"/>
      <c r="M18" s="159"/>
      <c r="N18" s="159"/>
      <c r="O18" s="159"/>
      <c r="P18" s="159"/>
      <c r="Q18" s="159"/>
      <c r="R18" s="159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</row>
    <row r="19" spans="1:33" ht="41.4" x14ac:dyDescent="0.45">
      <c r="A19" s="421"/>
      <c r="B19" s="399" t="s">
        <v>162</v>
      </c>
      <c r="C19" s="406"/>
      <c r="D19" s="422"/>
      <c r="E19" s="423"/>
      <c r="F19" s="159"/>
      <c r="G19" s="413" t="s">
        <v>163</v>
      </c>
      <c r="H19" s="427">
        <f>SUM(H20:H24)</f>
        <v>0</v>
      </c>
      <c r="I19" s="428">
        <f>SUM(I20:I24)</f>
        <v>0</v>
      </c>
      <c r="J19" s="429"/>
      <c r="K19" s="159"/>
      <c r="L19" s="159"/>
      <c r="M19" s="159"/>
      <c r="N19" s="159"/>
      <c r="O19" s="159"/>
      <c r="P19" s="159"/>
      <c r="Q19" s="159"/>
      <c r="R19" s="159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</row>
    <row r="20" spans="1:33" ht="14.4" x14ac:dyDescent="0.45">
      <c r="A20" s="421"/>
      <c r="B20" s="399" t="s">
        <v>164</v>
      </c>
      <c r="C20" s="406"/>
      <c r="D20" s="422"/>
      <c r="E20" s="423"/>
      <c r="F20" s="159"/>
      <c r="G20" s="467" t="s">
        <v>165</v>
      </c>
      <c r="H20" s="430">
        <f>H25</f>
        <v>0</v>
      </c>
      <c r="I20" s="431">
        <f>I25</f>
        <v>0</v>
      </c>
      <c r="J20" s="432"/>
      <c r="K20" s="159"/>
      <c r="L20" s="159"/>
      <c r="M20" s="159"/>
      <c r="N20" s="159"/>
      <c r="O20" s="159"/>
      <c r="P20" s="159"/>
      <c r="Q20" s="159"/>
      <c r="R20" s="159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</row>
    <row r="21" spans="1:33" ht="41.7" thickBot="1" x14ac:dyDescent="0.5">
      <c r="A21" s="277"/>
      <c r="B21" s="415" t="s">
        <v>166</v>
      </c>
      <c r="C21" s="433"/>
      <c r="D21" s="434"/>
      <c r="E21" s="435"/>
      <c r="F21" s="159"/>
      <c r="G21" s="399" t="s">
        <v>167</v>
      </c>
      <c r="H21" s="436"/>
      <c r="I21" s="437"/>
      <c r="J21" s="432"/>
      <c r="K21" s="159"/>
      <c r="L21" s="159"/>
      <c r="M21" s="159"/>
      <c r="N21" s="159"/>
      <c r="O21" s="159"/>
      <c r="P21" s="159"/>
      <c r="Q21" s="159"/>
      <c r="R21" s="159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</row>
    <row r="22" spans="1:33" ht="27.6" x14ac:dyDescent="0.45">
      <c r="A22" s="277"/>
      <c r="B22" s="402" t="s">
        <v>168</v>
      </c>
      <c r="C22" s="438">
        <f>C16</f>
        <v>0</v>
      </c>
      <c r="D22" s="438">
        <f>D16</f>
        <v>0</v>
      </c>
      <c r="E22" s="439"/>
      <c r="F22" s="159"/>
      <c r="G22" s="399" t="s">
        <v>169</v>
      </c>
      <c r="H22" s="436"/>
      <c r="I22" s="437"/>
      <c r="J22" s="432"/>
      <c r="K22" s="159"/>
      <c r="L22" s="159"/>
      <c r="M22" s="159"/>
      <c r="N22" s="159"/>
      <c r="O22" s="159"/>
      <c r="P22" s="159"/>
      <c r="Q22" s="159"/>
      <c r="R22" s="159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</row>
    <row r="23" spans="1:33" ht="14.4" x14ac:dyDescent="0.45">
      <c r="A23" s="277"/>
      <c r="B23" s="399" t="s">
        <v>170</v>
      </c>
      <c r="C23" s="406"/>
      <c r="D23" s="422"/>
      <c r="E23" s="401"/>
      <c r="F23" s="159"/>
      <c r="G23" s="399" t="s">
        <v>171</v>
      </c>
      <c r="H23" s="436"/>
      <c r="I23" s="437"/>
      <c r="J23" s="432"/>
      <c r="K23" s="159"/>
      <c r="L23" s="159"/>
      <c r="M23" s="159"/>
      <c r="N23" s="159"/>
      <c r="O23" s="159"/>
      <c r="P23" s="159"/>
      <c r="Q23" s="159"/>
      <c r="R23" s="159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</row>
    <row r="24" spans="1:33" ht="27.9" thickBot="1" x14ac:dyDescent="0.5">
      <c r="A24" s="277"/>
      <c r="B24" s="407" t="s">
        <v>172</v>
      </c>
      <c r="C24" s="440"/>
      <c r="D24" s="441"/>
      <c r="E24" s="442"/>
      <c r="F24" s="159"/>
      <c r="G24" s="407" t="s">
        <v>173</v>
      </c>
      <c r="H24" s="443"/>
      <c r="I24" s="444"/>
      <c r="J24" s="426"/>
      <c r="K24" s="159"/>
      <c r="L24" s="159"/>
      <c r="M24" s="159"/>
      <c r="N24" s="159"/>
      <c r="O24" s="159"/>
      <c r="P24" s="159"/>
      <c r="Q24" s="159"/>
      <c r="R24" s="159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</row>
    <row r="25" spans="1:33" ht="55.2" x14ac:dyDescent="0.45">
      <c r="A25" s="277"/>
      <c r="B25" s="250" t="s">
        <v>174</v>
      </c>
      <c r="C25" s="445">
        <f>SUM(C26:C27)</f>
        <v>0</v>
      </c>
      <c r="D25" s="445">
        <f>SUM(D26:D27)</f>
        <v>0</v>
      </c>
      <c r="E25" s="446"/>
      <c r="F25" s="159"/>
      <c r="G25" s="250" t="s">
        <v>175</v>
      </c>
      <c r="H25" s="427">
        <f>SUM(H26:H27)</f>
        <v>0</v>
      </c>
      <c r="I25" s="428">
        <f>SUM(I26:I27)</f>
        <v>0</v>
      </c>
      <c r="J25" s="429"/>
      <c r="K25" s="159"/>
      <c r="L25" s="159"/>
      <c r="M25" s="159"/>
      <c r="N25" s="159"/>
      <c r="O25" s="159"/>
      <c r="P25" s="159"/>
      <c r="Q25" s="159"/>
      <c r="R25" s="159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</row>
    <row r="26" spans="1:33" ht="41.4" x14ac:dyDescent="0.45">
      <c r="A26" s="277"/>
      <c r="B26" s="399" t="s">
        <v>176</v>
      </c>
      <c r="C26" s="406"/>
      <c r="D26" s="422"/>
      <c r="E26" s="401"/>
      <c r="F26" s="159"/>
      <c r="G26" s="399" t="s">
        <v>177</v>
      </c>
      <c r="H26" s="436"/>
      <c r="I26" s="437"/>
      <c r="J26" s="432"/>
      <c r="K26" s="159"/>
      <c r="L26" s="159"/>
      <c r="M26" s="159"/>
      <c r="N26" s="159"/>
      <c r="O26" s="159"/>
      <c r="P26" s="159"/>
      <c r="Q26" s="159"/>
      <c r="R26" s="159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</row>
    <row r="27" spans="1:33" ht="27.6" x14ac:dyDescent="0.45">
      <c r="A27" s="277"/>
      <c r="B27" s="399" t="s">
        <v>178</v>
      </c>
      <c r="C27" s="406"/>
      <c r="D27" s="422"/>
      <c r="E27" s="401"/>
      <c r="F27" s="159"/>
      <c r="G27" s="399" t="s">
        <v>179</v>
      </c>
      <c r="H27" s="436"/>
      <c r="I27" s="437"/>
      <c r="J27" s="432"/>
      <c r="K27" s="159"/>
      <c r="L27" s="159"/>
      <c r="M27" s="159"/>
      <c r="N27" s="159"/>
      <c r="O27" s="159"/>
      <c r="P27" s="159"/>
      <c r="Q27" s="159"/>
      <c r="R27" s="159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</row>
    <row r="28" spans="1:33" ht="14.4" x14ac:dyDescent="0.45">
      <c r="A28" s="277"/>
      <c r="B28" s="413" t="s">
        <v>180</v>
      </c>
      <c r="C28" s="445">
        <f>SUM(C29:C30)</f>
        <v>0</v>
      </c>
      <c r="D28" s="445">
        <f>SUM(D29:D30)</f>
        <v>0</v>
      </c>
      <c r="E28" s="446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</row>
    <row r="29" spans="1:33" ht="41.4" x14ac:dyDescent="0.5">
      <c r="A29" s="277"/>
      <c r="B29" s="399" t="s">
        <v>181</v>
      </c>
      <c r="C29" s="406"/>
      <c r="D29" s="422"/>
      <c r="E29" s="401"/>
      <c r="F29" s="159"/>
      <c r="G29" s="271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</row>
    <row r="30" spans="1:33" ht="27.6" x14ac:dyDescent="0.45">
      <c r="A30" s="277"/>
      <c r="B30" s="399" t="s">
        <v>182</v>
      </c>
      <c r="C30" s="406"/>
      <c r="D30" s="422"/>
      <c r="E30" s="401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</row>
    <row r="31" spans="1:33" ht="14.7" thickBot="1" x14ac:dyDescent="0.5">
      <c r="A31" s="277"/>
      <c r="B31" s="447"/>
      <c r="C31" s="421"/>
      <c r="D31" s="421"/>
      <c r="E31" s="159"/>
      <c r="F31" s="159"/>
      <c r="G31" s="448"/>
      <c r="H31" s="159"/>
      <c r="I31" s="448"/>
      <c r="J31" s="159"/>
      <c r="K31" s="159"/>
      <c r="L31" s="159"/>
      <c r="M31" s="159"/>
      <c r="N31" s="159"/>
      <c r="O31" s="159"/>
      <c r="P31" s="159"/>
      <c r="Q31" s="159"/>
      <c r="R31" s="159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</row>
    <row r="32" spans="1:33" ht="44.2" customHeight="1" thickBot="1" x14ac:dyDescent="0.5">
      <c r="A32" s="277"/>
      <c r="B32" s="551"/>
      <c r="C32" s="552"/>
      <c r="D32" s="553"/>
      <c r="E32" s="448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</row>
    <row r="33" spans="1:33" ht="14.7" thickBot="1" x14ac:dyDescent="0.5">
      <c r="A33" s="277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</row>
    <row r="34" spans="1:33" ht="14.7" thickBot="1" x14ac:dyDescent="0.5">
      <c r="A34" s="277"/>
      <c r="B34" s="159"/>
      <c r="C34" s="208" t="s">
        <v>143</v>
      </c>
      <c r="D34" s="208" t="s">
        <v>144</v>
      </c>
      <c r="E34" s="159"/>
      <c r="F34" s="159"/>
      <c r="G34" s="448"/>
      <c r="H34" s="159"/>
      <c r="I34" s="448"/>
      <c r="J34" s="159"/>
      <c r="K34" s="159"/>
      <c r="L34" s="159"/>
      <c r="M34" s="159"/>
      <c r="N34" s="159"/>
      <c r="O34" s="159"/>
      <c r="P34" s="159"/>
      <c r="Q34" s="159"/>
      <c r="R34" s="159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</row>
    <row r="35" spans="1:33" ht="33.700000000000003" customHeight="1" thickBot="1" x14ac:dyDescent="0.5">
      <c r="A35" s="277"/>
      <c r="B35" s="469" t="s">
        <v>183</v>
      </c>
      <c r="C35" s="449"/>
      <c r="D35" s="450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</row>
    <row r="36" spans="1:33" ht="41.4" x14ac:dyDescent="0.45">
      <c r="A36" s="277"/>
      <c r="B36" s="468" t="s">
        <v>184</v>
      </c>
      <c r="C36" s="287"/>
      <c r="D36" s="470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</row>
    <row r="37" spans="1:33" ht="41.7" thickBot="1" x14ac:dyDescent="0.5">
      <c r="A37" s="277"/>
      <c r="B37" s="451" t="s">
        <v>185</v>
      </c>
      <c r="C37" s="452"/>
      <c r="D37" s="453"/>
      <c r="E37" s="159"/>
      <c r="F37" s="159"/>
      <c r="G37" s="448"/>
      <c r="H37" s="159"/>
      <c r="I37" s="448"/>
      <c r="J37" s="159"/>
      <c r="K37" s="159"/>
      <c r="L37" s="159"/>
      <c r="M37" s="159"/>
      <c r="N37" s="159"/>
      <c r="O37" s="159"/>
      <c r="P37" s="159"/>
      <c r="Q37" s="159"/>
      <c r="R37" s="159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</row>
    <row r="38" spans="1:33" ht="27.9" thickBot="1" x14ac:dyDescent="0.5">
      <c r="A38" s="277"/>
      <c r="B38" s="451" t="s">
        <v>186</v>
      </c>
      <c r="C38" s="452"/>
      <c r="D38" s="452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</row>
    <row r="39" spans="1:33" ht="14.4" x14ac:dyDescent="0.4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</row>
    <row r="40" spans="1:33" ht="14.4" x14ac:dyDescent="0.45">
      <c r="A40" s="159"/>
      <c r="B40" s="159" t="s">
        <v>187</v>
      </c>
      <c r="C40" s="159"/>
      <c r="D40" s="159"/>
      <c r="E40" s="159"/>
      <c r="F40" s="159"/>
      <c r="G40" s="448"/>
      <c r="H40" s="159"/>
      <c r="I40" s="448"/>
      <c r="J40" s="159"/>
      <c r="K40" s="159"/>
      <c r="L40" s="159"/>
      <c r="M40" s="159"/>
      <c r="N40" s="159"/>
      <c r="O40" s="159"/>
      <c r="P40" s="159"/>
      <c r="Q40" s="159"/>
      <c r="R40" s="159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</row>
    <row r="41" spans="1:33" ht="14.4" x14ac:dyDescent="0.45">
      <c r="A41" s="448"/>
      <c r="B41" s="159"/>
      <c r="C41" s="448"/>
      <c r="D41" s="159"/>
      <c r="E41" s="448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</row>
    <row r="42" spans="1:33" ht="14.4" x14ac:dyDescent="0.4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</row>
    <row r="43" spans="1:33" ht="14.4" x14ac:dyDescent="0.45">
      <c r="A43" s="159"/>
      <c r="B43" s="159"/>
      <c r="C43" s="159"/>
      <c r="D43" s="159"/>
      <c r="E43" s="159"/>
      <c r="F43" s="159"/>
      <c r="G43" s="448"/>
      <c r="H43" s="159"/>
      <c r="I43" s="448"/>
      <c r="J43" s="159"/>
      <c r="K43" s="159"/>
      <c r="L43" s="159"/>
      <c r="M43" s="159"/>
      <c r="N43" s="159"/>
      <c r="O43" s="159"/>
      <c r="P43" s="159"/>
      <c r="Q43" s="159"/>
      <c r="R43" s="159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</row>
    <row r="44" spans="1:33" ht="14.4" x14ac:dyDescent="0.45">
      <c r="A44" s="448"/>
      <c r="B44" s="159"/>
      <c r="C44" s="448"/>
      <c r="D44" s="159"/>
      <c r="E44" s="448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</row>
    <row r="45" spans="1:33" ht="14.4" x14ac:dyDescent="0.4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</row>
    <row r="46" spans="1:33" ht="14.4" x14ac:dyDescent="0.45">
      <c r="A46" s="159"/>
      <c r="B46" s="159"/>
      <c r="C46" s="159"/>
      <c r="D46" s="159"/>
      <c r="E46" s="159"/>
      <c r="F46" s="159"/>
      <c r="G46" s="448"/>
      <c r="H46" s="159"/>
      <c r="I46" s="448"/>
      <c r="J46" s="159"/>
      <c r="K46" s="159"/>
      <c r="L46" s="159"/>
      <c r="M46" s="159"/>
      <c r="N46" s="159"/>
      <c r="O46" s="159"/>
      <c r="P46" s="159"/>
      <c r="Q46" s="159"/>
      <c r="R46" s="159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</row>
    <row r="47" spans="1:33" ht="14.4" x14ac:dyDescent="0.45">
      <c r="A47" s="448"/>
      <c r="B47" s="159"/>
      <c r="C47" s="448"/>
      <c r="D47" s="159"/>
      <c r="E47" s="44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</row>
    <row r="48" spans="1:33" ht="14.4" x14ac:dyDescent="0.45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</row>
    <row r="49" spans="1:33" ht="14.4" x14ac:dyDescent="0.45">
      <c r="A49" s="159"/>
      <c r="B49" s="159"/>
      <c r="C49" s="159"/>
      <c r="D49" s="159"/>
      <c r="E49" s="159"/>
      <c r="F49" s="159"/>
      <c r="G49" s="448"/>
      <c r="H49" s="159"/>
      <c r="I49" s="448"/>
      <c r="J49" s="159"/>
      <c r="K49" s="159"/>
      <c r="L49" s="159"/>
      <c r="M49" s="159"/>
      <c r="N49" s="159"/>
      <c r="O49" s="159"/>
      <c r="P49" s="159"/>
      <c r="Q49" s="159"/>
      <c r="R49" s="159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</row>
    <row r="50" spans="1:33" ht="14.4" x14ac:dyDescent="0.45">
      <c r="A50" s="448"/>
      <c r="B50" s="159"/>
      <c r="C50" s="448"/>
      <c r="D50" s="159"/>
      <c r="E50" s="44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</row>
    <row r="51" spans="1:33" ht="14.4" x14ac:dyDescent="0.4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</row>
    <row r="52" spans="1:33" ht="14.4" x14ac:dyDescent="0.45">
      <c r="A52" s="159"/>
      <c r="B52" s="159"/>
      <c r="C52" s="159"/>
      <c r="D52" s="159"/>
      <c r="E52" s="159"/>
      <c r="F52" s="159"/>
      <c r="G52" s="448"/>
      <c r="H52" s="159"/>
      <c r="I52" s="448"/>
      <c r="J52" s="159"/>
      <c r="K52" s="159"/>
      <c r="L52" s="159"/>
      <c r="M52" s="159"/>
      <c r="N52" s="159"/>
      <c r="O52" s="159"/>
      <c r="P52" s="159"/>
      <c r="Q52" s="159"/>
      <c r="R52" s="159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</row>
    <row r="53" spans="1:33" ht="14.4" x14ac:dyDescent="0.45">
      <c r="A53" s="448"/>
      <c r="B53" s="159"/>
      <c r="C53" s="448"/>
      <c r="D53" s="159"/>
      <c r="E53" s="44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</row>
    <row r="54" spans="1:33" ht="14.4" x14ac:dyDescent="0.4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</row>
    <row r="55" spans="1:33" ht="14.4" x14ac:dyDescent="0.45">
      <c r="A55" s="159"/>
      <c r="B55" s="159"/>
      <c r="C55" s="159"/>
      <c r="D55" s="159"/>
      <c r="E55" s="159"/>
      <c r="F55" s="159"/>
      <c r="G55" s="448"/>
      <c r="H55" s="159"/>
      <c r="I55" s="448"/>
      <c r="J55" s="159"/>
      <c r="K55" s="159"/>
      <c r="L55" s="159"/>
      <c r="M55" s="159"/>
      <c r="N55" s="159"/>
      <c r="O55" s="159"/>
      <c r="P55" s="159"/>
      <c r="Q55" s="159"/>
      <c r="R55" s="159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</row>
    <row r="56" spans="1:33" ht="14.4" x14ac:dyDescent="0.45">
      <c r="A56" s="448"/>
      <c r="B56" s="159"/>
      <c r="C56" s="448"/>
      <c r="D56" s="159"/>
      <c r="E56" s="448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</row>
    <row r="57" spans="1:33" ht="14.4" x14ac:dyDescent="0.45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</row>
    <row r="58" spans="1:33" ht="14.4" x14ac:dyDescent="0.45">
      <c r="A58" s="159"/>
      <c r="B58" s="159"/>
      <c r="C58" s="159"/>
      <c r="D58" s="159"/>
      <c r="E58" s="159"/>
      <c r="F58" s="159"/>
      <c r="G58" s="448"/>
      <c r="H58" s="159"/>
      <c r="I58" s="448"/>
      <c r="J58" s="159"/>
      <c r="K58" s="159"/>
      <c r="L58" s="159"/>
      <c r="M58" s="159"/>
      <c r="N58" s="159"/>
      <c r="O58" s="159"/>
      <c r="P58" s="159"/>
      <c r="Q58" s="159"/>
      <c r="R58" s="159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</row>
    <row r="59" spans="1:33" ht="14.4" x14ac:dyDescent="0.45">
      <c r="A59" s="448"/>
      <c r="B59" s="159"/>
      <c r="C59" s="448"/>
      <c r="D59" s="159"/>
      <c r="E59" s="44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</row>
    <row r="60" spans="1:33" ht="14.4" x14ac:dyDescent="0.4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</row>
    <row r="61" spans="1:33" ht="14.4" x14ac:dyDescent="0.45">
      <c r="A61" s="159"/>
      <c r="B61" s="159"/>
      <c r="C61" s="159"/>
      <c r="D61" s="159"/>
      <c r="E61" s="159"/>
      <c r="F61" s="159"/>
      <c r="G61" s="448"/>
      <c r="H61" s="159"/>
      <c r="I61" s="448"/>
      <c r="J61" s="159"/>
      <c r="K61" s="159"/>
      <c r="L61" s="159"/>
      <c r="M61" s="159"/>
      <c r="N61" s="159"/>
      <c r="O61" s="159"/>
      <c r="P61" s="159"/>
      <c r="Q61" s="159"/>
      <c r="R61" s="159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</row>
    <row r="62" spans="1:33" ht="14.4" x14ac:dyDescent="0.45">
      <c r="A62" s="448"/>
      <c r="B62" s="159"/>
      <c r="C62" s="448"/>
      <c r="D62" s="159"/>
      <c r="E62" s="44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</row>
    <row r="63" spans="1:33" ht="14.4" x14ac:dyDescent="0.4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</row>
    <row r="64" spans="1:33" ht="14.4" x14ac:dyDescent="0.45">
      <c r="A64" s="159"/>
      <c r="B64" s="159"/>
      <c r="C64" s="159"/>
      <c r="D64" s="159"/>
      <c r="E64" s="159"/>
      <c r="F64" s="159"/>
      <c r="G64" s="448"/>
      <c r="H64" s="159"/>
      <c r="I64" s="448"/>
      <c r="J64" s="159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</row>
    <row r="65" spans="1:33" ht="14.4" x14ac:dyDescent="0.45">
      <c r="A65" s="198"/>
      <c r="B65" s="198"/>
      <c r="C65" s="198"/>
      <c r="D65" s="198"/>
      <c r="E65" s="198"/>
      <c r="F65" s="198"/>
      <c r="G65" s="159"/>
      <c r="H65" s="159"/>
      <c r="I65" s="159"/>
      <c r="J65" s="159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</row>
    <row r="66" spans="1:33" ht="14.4" x14ac:dyDescent="0.45">
      <c r="A66" s="198"/>
      <c r="B66" s="198"/>
      <c r="C66" s="198"/>
      <c r="D66" s="198"/>
      <c r="E66" s="198"/>
      <c r="F66" s="198"/>
      <c r="G66" s="159"/>
      <c r="H66" s="159"/>
      <c r="I66" s="159"/>
      <c r="J66" s="159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</row>
    <row r="67" spans="1:33" ht="14.4" x14ac:dyDescent="0.45">
      <c r="A67" s="198"/>
      <c r="B67" s="198"/>
      <c r="C67" s="198"/>
      <c r="D67" s="198"/>
      <c r="E67" s="198"/>
      <c r="F67" s="198"/>
      <c r="G67" s="448"/>
      <c r="H67" s="159"/>
      <c r="I67" s="448"/>
      <c r="J67" s="159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</row>
    <row r="68" spans="1:33" ht="14.4" x14ac:dyDescent="0.45">
      <c r="A68" s="198"/>
      <c r="B68" s="198"/>
      <c r="C68" s="198"/>
      <c r="D68" s="198"/>
      <c r="E68" s="198"/>
      <c r="F68" s="198"/>
      <c r="G68" s="159"/>
      <c r="H68" s="159"/>
      <c r="I68" s="159"/>
      <c r="J68" s="159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</row>
    <row r="69" spans="1:33" ht="14.4" x14ac:dyDescent="0.45">
      <c r="A69" s="198"/>
      <c r="B69" s="198"/>
      <c r="C69" s="198"/>
      <c r="D69" s="198"/>
      <c r="E69" s="198"/>
      <c r="F69" s="198"/>
      <c r="G69" s="159"/>
      <c r="H69" s="159"/>
      <c r="I69" s="159"/>
      <c r="J69" s="159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</row>
    <row r="70" spans="1:33" ht="14.4" x14ac:dyDescent="0.45">
      <c r="A70" s="198"/>
      <c r="B70" s="198"/>
      <c r="C70" s="198"/>
      <c r="D70" s="198"/>
      <c r="E70" s="198"/>
      <c r="F70" s="198"/>
      <c r="G70" s="448"/>
      <c r="H70" s="159"/>
      <c r="I70" s="448"/>
      <c r="J70" s="159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</row>
    <row r="71" spans="1:33" ht="14.4" x14ac:dyDescent="0.45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</row>
    <row r="72" spans="1:33" ht="14.4" x14ac:dyDescent="0.45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</row>
    <row r="73" spans="1:33" ht="14.4" x14ac:dyDescent="0.45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</row>
    <row r="74" spans="1:33" ht="14.4" x14ac:dyDescent="0.45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</row>
    <row r="75" spans="1:33" ht="14.4" x14ac:dyDescent="0.45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</row>
    <row r="76" spans="1:33" ht="14.4" x14ac:dyDescent="0.45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</row>
    <row r="77" spans="1:33" ht="14.4" x14ac:dyDescent="0.45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</row>
    <row r="78" spans="1:33" ht="14.4" x14ac:dyDescent="0.45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</row>
    <row r="79" spans="1:33" ht="14.4" x14ac:dyDescent="0.45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</row>
    <row r="80" spans="1:33" ht="14.4" x14ac:dyDescent="0.45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</row>
    <row r="81" spans="1:33" ht="14.4" x14ac:dyDescent="0.45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</row>
    <row r="82" spans="1:33" ht="14.4" x14ac:dyDescent="0.45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</row>
    <row r="83" spans="1:33" ht="14.4" x14ac:dyDescent="0.45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</row>
    <row r="84" spans="1:33" ht="14.4" x14ac:dyDescent="0.45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</row>
    <row r="85" spans="1:33" ht="14.4" x14ac:dyDescent="0.45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</row>
    <row r="86" spans="1:33" ht="14.4" x14ac:dyDescent="0.45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</row>
    <row r="87" spans="1:33" ht="14.4" x14ac:dyDescent="0.45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</row>
    <row r="88" spans="1:33" ht="14.4" x14ac:dyDescent="0.45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</row>
    <row r="89" spans="1:33" ht="14.4" x14ac:dyDescent="0.45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</row>
    <row r="90" spans="1:33" ht="14.4" x14ac:dyDescent="0.45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</row>
    <row r="91" spans="1:33" ht="14.4" x14ac:dyDescent="0.45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</row>
    <row r="92" spans="1:33" ht="14.4" x14ac:dyDescent="0.45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</row>
    <row r="93" spans="1:33" ht="14.4" x14ac:dyDescent="0.45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</row>
    <row r="94" spans="1:33" ht="14.4" x14ac:dyDescent="0.45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</row>
    <row r="95" spans="1:33" ht="14.4" x14ac:dyDescent="0.45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</row>
    <row r="96" spans="1:33" ht="14.4" x14ac:dyDescent="0.45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</row>
    <row r="97" spans="1:26" ht="14.4" x14ac:dyDescent="0.45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</row>
    <row r="98" spans="1:26" ht="14.4" x14ac:dyDescent="0.45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</row>
    <row r="99" spans="1:26" ht="14.4" x14ac:dyDescent="0.45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</row>
    <row r="100" spans="1:26" ht="14.4" x14ac:dyDescent="0.45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</row>
    <row r="101" spans="1:26" ht="14.4" x14ac:dyDescent="0.45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</row>
    <row r="102" spans="1:26" ht="14.4" x14ac:dyDescent="0.45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</row>
    <row r="103" spans="1:26" ht="14.4" x14ac:dyDescent="0.45">
      <c r="A103" s="198"/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</row>
    <row r="104" spans="1:26" ht="14.4" x14ac:dyDescent="0.45">
      <c r="A104" s="198"/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</row>
    <row r="105" spans="1:26" ht="14.4" x14ac:dyDescent="0.45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</row>
    <row r="106" spans="1:26" ht="14.4" x14ac:dyDescent="0.45">
      <c r="A106" s="198"/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</row>
    <row r="107" spans="1:26" ht="14.4" x14ac:dyDescent="0.45">
      <c r="A107" s="198"/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</row>
    <row r="108" spans="1:26" ht="14.4" x14ac:dyDescent="0.45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1:26" ht="14.4" x14ac:dyDescent="0.45">
      <c r="A109" s="198"/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</row>
    <row r="110" spans="1:26" ht="14.4" x14ac:dyDescent="0.45">
      <c r="A110" s="198"/>
      <c r="B110" s="19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</row>
    <row r="111" spans="1:26" ht="14.4" x14ac:dyDescent="0.45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</row>
    <row r="112" spans="1:26" ht="14.4" x14ac:dyDescent="0.45">
      <c r="A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</row>
    <row r="113" spans="1:26" ht="14.4" x14ac:dyDescent="0.45">
      <c r="A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</row>
    <row r="114" spans="1:26" ht="14.4" x14ac:dyDescent="0.45">
      <c r="A114" s="198"/>
      <c r="F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</row>
  </sheetData>
  <mergeCells count="6">
    <mergeCell ref="B32:D32"/>
    <mergeCell ref="I10:I16"/>
    <mergeCell ref="D10:D13"/>
    <mergeCell ref="B3:D3"/>
    <mergeCell ref="C4:D4"/>
    <mergeCell ref="C5:D5"/>
  </mergeCells>
  <hyperlinks>
    <hyperlink ref="B1" location="Contents!A1" display="Back to Contents" xr:uid="{F2E67124-C381-42D2-AD36-6E52DA70F0E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85E9-1F6D-4C29-A284-CD5075E24235}">
  <dimension ref="A1:AZ62"/>
  <sheetViews>
    <sheetView zoomScale="60" zoomScaleNormal="60" workbookViewId="0">
      <selection activeCell="C6" sqref="C6"/>
    </sheetView>
  </sheetViews>
  <sheetFormatPr defaultColWidth="9.1015625" defaultRowHeight="13.8" x14ac:dyDescent="0.45"/>
  <cols>
    <col min="1" max="1" width="8.734375" style="3" customWidth="1"/>
    <col min="2" max="18" width="20.734375" style="3" customWidth="1"/>
    <col min="19" max="16384" width="9.1015625" style="3"/>
  </cols>
  <sheetData>
    <row r="1" spans="1:52" s="157" customFormat="1" ht="15" customHeight="1" x14ac:dyDescent="0.45">
      <c r="B1" s="194" t="s">
        <v>45</v>
      </c>
    </row>
    <row r="2" spans="1:52" ht="15" customHeight="1" thickBot="1" x14ac:dyDescent="0.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" customHeight="1" thickBot="1" x14ac:dyDescent="0.5">
      <c r="A3" s="157"/>
      <c r="B3" s="478" t="s">
        <v>209</v>
      </c>
      <c r="C3" s="479"/>
      <c r="D3" s="480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1:52" ht="13.5" customHeight="1" x14ac:dyDescent="0.45">
      <c r="A4" s="157"/>
      <c r="B4" s="71" t="s">
        <v>1</v>
      </c>
      <c r="C4" s="566" t="s">
        <v>2</v>
      </c>
      <c r="D4" s="567"/>
      <c r="E4" s="157"/>
      <c r="F4" s="157"/>
      <c r="G4" s="159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</row>
    <row r="5" spans="1:52" ht="14.25" customHeight="1" thickBot="1" x14ac:dyDescent="0.5">
      <c r="A5" s="157"/>
      <c r="B5" s="70" t="s">
        <v>3</v>
      </c>
      <c r="C5" s="568" t="str">
        <f>Guidance!C5</f>
        <v xml:space="preserve">Please enter </v>
      </c>
      <c r="D5" s="569"/>
      <c r="E5" s="157"/>
      <c r="F5" s="157"/>
      <c r="G5" s="159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</row>
    <row r="6" spans="1:52" ht="14.25" customHeight="1" x14ac:dyDescent="0.45">
      <c r="A6" s="157"/>
      <c r="B6" s="168"/>
      <c r="C6" s="169"/>
      <c r="D6" s="169"/>
      <c r="E6" s="157"/>
      <c r="F6" s="157"/>
      <c r="G6" s="159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</row>
    <row r="7" spans="1:52" ht="14.25" customHeight="1" x14ac:dyDescent="0.45">
      <c r="A7" s="157"/>
      <c r="B7" s="175" t="s">
        <v>52</v>
      </c>
      <c r="C7" s="169"/>
      <c r="D7" s="169"/>
      <c r="E7" s="157"/>
      <c r="F7" s="157"/>
      <c r="G7" s="159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</row>
    <row r="8" spans="1:52" ht="14.25" customHeight="1" x14ac:dyDescent="0.5">
      <c r="A8" s="157"/>
      <c r="B8" s="157"/>
      <c r="C8" s="159"/>
      <c r="D8" s="159"/>
      <c r="E8" s="159"/>
      <c r="F8" s="159"/>
      <c r="G8" s="159"/>
      <c r="H8" s="157"/>
      <c r="I8" s="157"/>
      <c r="J8" s="157"/>
      <c r="K8" s="197" t="s">
        <v>210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2" ht="18" customHeight="1" thickBot="1" x14ac:dyDescent="0.5">
      <c r="A9" s="157"/>
      <c r="B9" s="485" t="s">
        <v>211</v>
      </c>
      <c r="C9" s="486"/>
      <c r="D9" s="486"/>
      <c r="E9" s="486"/>
      <c r="F9" s="486"/>
      <c r="G9" s="486"/>
      <c r="H9" s="489"/>
      <c r="I9" s="488" t="s">
        <v>212</v>
      </c>
      <c r="J9" s="486"/>
      <c r="K9" s="486"/>
      <c r="L9" s="486"/>
      <c r="M9" s="486"/>
      <c r="N9" s="486"/>
      <c r="O9" s="486"/>
      <c r="P9" s="486"/>
      <c r="Q9" s="486"/>
      <c r="R9" s="489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</row>
    <row r="10" spans="1:52" ht="70.8" thickBot="1" x14ac:dyDescent="0.5">
      <c r="A10" s="157"/>
      <c r="B10" s="218" t="s">
        <v>213</v>
      </c>
      <c r="C10" s="86" t="s">
        <v>214</v>
      </c>
      <c r="D10" s="86" t="s">
        <v>215</v>
      </c>
      <c r="E10" s="86" t="s">
        <v>216</v>
      </c>
      <c r="F10" s="86" t="s">
        <v>217</v>
      </c>
      <c r="G10" s="86" t="s">
        <v>218</v>
      </c>
      <c r="H10" s="88" t="s">
        <v>219</v>
      </c>
      <c r="I10" s="89" t="s">
        <v>220</v>
      </c>
      <c r="J10" s="87" t="s">
        <v>221</v>
      </c>
      <c r="K10" s="252" t="s">
        <v>222</v>
      </c>
      <c r="L10" s="87" t="s">
        <v>223</v>
      </c>
      <c r="M10" s="87" t="s">
        <v>224</v>
      </c>
      <c r="N10" s="87" t="s">
        <v>89</v>
      </c>
      <c r="O10" s="87" t="s">
        <v>225</v>
      </c>
      <c r="P10" s="87" t="s">
        <v>226</v>
      </c>
      <c r="Q10" s="87" t="s">
        <v>227</v>
      </c>
      <c r="R10" s="88" t="s">
        <v>228</v>
      </c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</row>
    <row r="11" spans="1:52" s="188" customFormat="1" ht="14.1" x14ac:dyDescent="0.5">
      <c r="A11" s="229"/>
      <c r="B11" s="181" t="s">
        <v>229</v>
      </c>
      <c r="C11" s="182"/>
      <c r="D11" s="182" t="s">
        <v>230</v>
      </c>
      <c r="E11" s="182" t="s">
        <v>231</v>
      </c>
      <c r="F11" s="183" t="s">
        <v>232</v>
      </c>
      <c r="G11" s="183">
        <v>43101</v>
      </c>
      <c r="H11" s="184" t="s">
        <v>233</v>
      </c>
      <c r="I11" s="185"/>
      <c r="J11" s="182"/>
      <c r="K11" s="186">
        <v>3000</v>
      </c>
      <c r="L11" s="186">
        <v>12000</v>
      </c>
      <c r="M11" s="182">
        <v>0.25</v>
      </c>
      <c r="N11" s="182" t="s">
        <v>234</v>
      </c>
      <c r="O11" s="182" t="s">
        <v>235</v>
      </c>
      <c r="P11" s="182" t="s">
        <v>236</v>
      </c>
      <c r="Q11" s="182"/>
      <c r="R11" s="184"/>
      <c r="S11" s="187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</row>
    <row r="12" spans="1:52" x14ac:dyDescent="0.45">
      <c r="A12" s="157"/>
      <c r="B12" s="176"/>
      <c r="C12" s="177"/>
      <c r="D12" s="177"/>
      <c r="E12" s="177"/>
      <c r="F12" s="177"/>
      <c r="G12" s="177"/>
      <c r="H12" s="178"/>
      <c r="I12" s="179"/>
      <c r="J12" s="177"/>
      <c r="K12" s="177"/>
      <c r="L12" s="177"/>
      <c r="M12" s="177"/>
      <c r="N12" s="177"/>
      <c r="O12" s="177"/>
      <c r="P12" s="177"/>
      <c r="Q12" s="177"/>
      <c r="R12" s="178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</row>
    <row r="13" spans="1:52" ht="15" customHeight="1" x14ac:dyDescent="0.45">
      <c r="A13" s="157"/>
      <c r="B13" s="176"/>
      <c r="C13" s="177"/>
      <c r="D13" s="177"/>
      <c r="E13" s="177"/>
      <c r="F13" s="177"/>
      <c r="G13" s="177"/>
      <c r="H13" s="178"/>
      <c r="I13" s="179"/>
      <c r="J13" s="177"/>
      <c r="K13" s="177"/>
      <c r="L13" s="177"/>
      <c r="M13" s="177"/>
      <c r="N13" s="177"/>
      <c r="O13" s="177"/>
      <c r="P13" s="177"/>
      <c r="Q13" s="177"/>
      <c r="R13" s="178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2" ht="15" customHeight="1" x14ac:dyDescent="0.45">
      <c r="A14" s="157"/>
      <c r="B14" s="176"/>
      <c r="C14" s="177"/>
      <c r="D14" s="177"/>
      <c r="E14" s="177"/>
      <c r="F14" s="177"/>
      <c r="G14" s="177"/>
      <c r="H14" s="178"/>
      <c r="I14" s="179"/>
      <c r="J14" s="177"/>
      <c r="K14" s="177"/>
      <c r="L14" s="177"/>
      <c r="M14" s="177"/>
      <c r="N14" s="177"/>
      <c r="O14" s="177"/>
      <c r="P14" s="177"/>
      <c r="Q14" s="177"/>
      <c r="R14" s="178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2" ht="15" customHeight="1" x14ac:dyDescent="0.45">
      <c r="A15" s="157"/>
      <c r="B15" s="176"/>
      <c r="C15" s="177"/>
      <c r="D15" s="177"/>
      <c r="E15" s="177"/>
      <c r="F15" s="177"/>
      <c r="G15" s="177"/>
      <c r="H15" s="178"/>
      <c r="I15" s="179"/>
      <c r="J15" s="177"/>
      <c r="K15" s="177"/>
      <c r="L15" s="177"/>
      <c r="M15" s="177"/>
      <c r="N15" s="177"/>
      <c r="O15" s="177"/>
      <c r="P15" s="177"/>
      <c r="Q15" s="177"/>
      <c r="R15" s="178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2" ht="15" customHeight="1" x14ac:dyDescent="0.45">
      <c r="A16" s="157"/>
      <c r="B16" s="176"/>
      <c r="C16" s="177"/>
      <c r="D16" s="177"/>
      <c r="E16" s="177"/>
      <c r="F16" s="177"/>
      <c r="G16" s="177"/>
      <c r="H16" s="178"/>
      <c r="I16" s="179"/>
      <c r="J16" s="177"/>
      <c r="K16" s="177"/>
      <c r="L16" s="177"/>
      <c r="M16" s="177"/>
      <c r="N16" s="177"/>
      <c r="O16" s="177"/>
      <c r="P16" s="177"/>
      <c r="Q16" s="177"/>
      <c r="R16" s="178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2" ht="15" customHeight="1" x14ac:dyDescent="0.45">
      <c r="A17" s="157"/>
      <c r="B17" s="180"/>
      <c r="C17" s="471"/>
      <c r="D17" s="471"/>
      <c r="E17" s="471"/>
      <c r="F17" s="471"/>
      <c r="G17" s="471"/>
      <c r="H17" s="472"/>
      <c r="I17" s="120"/>
      <c r="J17" s="471"/>
      <c r="K17" s="471"/>
      <c r="L17" s="471"/>
      <c r="M17" s="471"/>
      <c r="N17" s="471"/>
      <c r="O17" s="471"/>
      <c r="P17" s="471"/>
      <c r="Q17" s="471"/>
      <c r="R17" s="472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2" ht="15" customHeight="1" x14ac:dyDescent="0.4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2" ht="15" customHeight="1" x14ac:dyDescent="0.45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2" x14ac:dyDescent="0.4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2" x14ac:dyDescent="0.45">
      <c r="A21" s="157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2" x14ac:dyDescent="0.45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2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</row>
    <row r="24" spans="1:52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</row>
    <row r="25" spans="1:52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</row>
    <row r="26" spans="1:52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</row>
    <row r="27" spans="1:52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</row>
    <row r="28" spans="1:52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</row>
    <row r="29" spans="1:52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</row>
    <row r="30" spans="1:52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</row>
    <row r="31" spans="1:52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</row>
    <row r="32" spans="1:52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</row>
    <row r="33" spans="1:52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</row>
    <row r="34" spans="1:52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</row>
    <row r="35" spans="1:52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</row>
    <row r="36" spans="1:52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</row>
    <row r="37" spans="1:52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</row>
    <row r="38" spans="1:52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</row>
    <row r="39" spans="1:52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</row>
    <row r="40" spans="1:52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</row>
    <row r="41" spans="1:52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</row>
    <row r="42" spans="1:52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</row>
    <row r="43" spans="1:52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</row>
    <row r="44" spans="1:52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</row>
    <row r="45" spans="1:52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</row>
    <row r="46" spans="1:52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</row>
    <row r="47" spans="1:52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</row>
    <row r="48" spans="1:52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</row>
    <row r="49" spans="1:52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</row>
    <row r="50" spans="1:52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</row>
    <row r="51" spans="1:52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</row>
    <row r="52" spans="1:52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</row>
    <row r="53" spans="1:52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</row>
    <row r="54" spans="1:52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</row>
    <row r="55" spans="1:52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</row>
    <row r="56" spans="1:52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</row>
    <row r="57" spans="1:52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</row>
    <row r="58" spans="1:52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</row>
    <row r="59" spans="1:52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</row>
    <row r="60" spans="1:52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</row>
    <row r="61" spans="1:52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</row>
    <row r="62" spans="1:52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</row>
  </sheetData>
  <mergeCells count="5">
    <mergeCell ref="I9:R9"/>
    <mergeCell ref="B9:H9"/>
    <mergeCell ref="B3:D3"/>
    <mergeCell ref="C4:D4"/>
    <mergeCell ref="C5:D5"/>
  </mergeCells>
  <hyperlinks>
    <hyperlink ref="B1" location="Contents!A1" display="Back to Contents" xr:uid="{EF245841-F166-49CC-A350-B5875F18CDB7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81E5-B248-495C-A338-10988B2640B0}">
  <dimension ref="A1:BC64"/>
  <sheetViews>
    <sheetView zoomScale="60" zoomScaleNormal="60" workbookViewId="0">
      <selection activeCell="O9" sqref="O9"/>
    </sheetView>
  </sheetViews>
  <sheetFormatPr defaultColWidth="9.1015625" defaultRowHeight="13.8" x14ac:dyDescent="0.45"/>
  <cols>
    <col min="1" max="1" width="8.734375" style="3" customWidth="1"/>
    <col min="2" max="4" width="20.734375" style="3" customWidth="1"/>
    <col min="5" max="36" width="15.734375" style="3" customWidth="1"/>
    <col min="37" max="16384" width="9.1015625" style="3"/>
  </cols>
  <sheetData>
    <row r="1" spans="1:55" s="157" customFormat="1" ht="14.1" x14ac:dyDescent="0.45">
      <c r="B1" s="194" t="s">
        <v>45</v>
      </c>
    </row>
    <row r="2" spans="1:55" ht="14.1" thickBot="1" x14ac:dyDescent="0.5">
      <c r="A2" s="157"/>
      <c r="B2" s="164"/>
      <c r="C2" s="164"/>
      <c r="D2" s="164"/>
      <c r="E2" s="164"/>
      <c r="F2" s="164"/>
      <c r="G2" s="164"/>
      <c r="H2" s="164"/>
      <c r="I2" s="157"/>
      <c r="J2" s="164"/>
      <c r="K2" s="164"/>
      <c r="L2" s="164"/>
      <c r="M2" s="164"/>
      <c r="N2" s="164"/>
      <c r="O2" s="164"/>
      <c r="P2" s="164"/>
      <c r="Q2" s="164"/>
      <c r="R2" s="164"/>
      <c r="S2" s="157"/>
      <c r="T2" s="164"/>
      <c r="U2" s="164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</row>
    <row r="3" spans="1:55" ht="36.75" customHeight="1" thickBot="1" x14ac:dyDescent="0.5">
      <c r="A3" s="157"/>
      <c r="B3" s="570" t="s">
        <v>237</v>
      </c>
      <c r="C3" s="571"/>
      <c r="D3" s="572"/>
      <c r="E3" s="164"/>
      <c r="F3" s="164"/>
      <c r="G3" s="164"/>
      <c r="H3" s="164"/>
      <c r="I3" s="157"/>
      <c r="J3" s="164"/>
      <c r="K3" s="164"/>
      <c r="L3" s="164"/>
      <c r="M3" s="164"/>
      <c r="N3" s="164"/>
      <c r="O3" s="164"/>
      <c r="P3" s="164"/>
      <c r="Q3" s="164"/>
      <c r="R3" s="164"/>
      <c r="S3" s="157"/>
      <c r="T3" s="164"/>
      <c r="U3" s="164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</row>
    <row r="4" spans="1:55" ht="14.1" x14ac:dyDescent="0.45">
      <c r="A4" s="157"/>
      <c r="B4" s="103" t="s">
        <v>1</v>
      </c>
      <c r="C4" s="525" t="s">
        <v>2</v>
      </c>
      <c r="D4" s="526"/>
      <c r="E4" s="164"/>
      <c r="F4" s="164"/>
      <c r="G4" s="164"/>
      <c r="H4" s="164"/>
      <c r="I4" s="157"/>
      <c r="J4" s="164"/>
      <c r="K4" s="164"/>
      <c r="L4" s="164"/>
      <c r="M4" s="164"/>
      <c r="N4" s="164"/>
      <c r="O4" s="164"/>
      <c r="P4" s="164"/>
      <c r="Q4" s="164"/>
      <c r="R4" s="164"/>
      <c r="S4" s="157"/>
      <c r="T4" s="164"/>
      <c r="U4" s="164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</row>
    <row r="5" spans="1:55" ht="14.4" thickBot="1" x14ac:dyDescent="0.5">
      <c r="A5" s="157"/>
      <c r="B5" s="14" t="s">
        <v>3</v>
      </c>
      <c r="C5" s="568" t="str">
        <f>Guidance!C5</f>
        <v xml:space="preserve">Please enter </v>
      </c>
      <c r="D5" s="569"/>
      <c r="E5" s="164"/>
      <c r="F5" s="164"/>
      <c r="G5" s="164"/>
      <c r="H5" s="164"/>
      <c r="I5" s="157"/>
      <c r="J5" s="164"/>
      <c r="K5" s="164"/>
      <c r="L5" s="164"/>
      <c r="M5" s="164"/>
      <c r="N5" s="164"/>
      <c r="O5" s="164"/>
      <c r="P5" s="164"/>
      <c r="Q5" s="164"/>
      <c r="R5" s="164"/>
      <c r="S5" s="157"/>
      <c r="T5" s="164"/>
      <c r="U5" s="164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</row>
    <row r="6" spans="1:55" ht="14.1" x14ac:dyDescent="0.45">
      <c r="A6" s="157"/>
      <c r="B6" s="161"/>
      <c r="C6" s="189"/>
      <c r="D6" s="189"/>
      <c r="E6" s="164"/>
      <c r="F6" s="164"/>
      <c r="G6" s="164"/>
      <c r="H6" s="164"/>
      <c r="I6" s="157"/>
      <c r="J6" s="164"/>
      <c r="K6" s="164"/>
      <c r="L6" s="164"/>
      <c r="M6" s="164"/>
      <c r="N6" s="164"/>
      <c r="O6" s="164"/>
      <c r="P6" s="164"/>
      <c r="Q6" s="164"/>
      <c r="R6" s="164"/>
      <c r="S6" s="157"/>
      <c r="T6" s="164"/>
      <c r="U6" s="164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</row>
    <row r="7" spans="1:55" ht="14.1" x14ac:dyDescent="0.45">
      <c r="A7" s="157"/>
      <c r="B7" s="175" t="s">
        <v>52</v>
      </c>
      <c r="C7" s="189"/>
      <c r="D7" s="189"/>
      <c r="E7" s="164"/>
      <c r="F7" s="164"/>
      <c r="G7" s="164"/>
      <c r="H7" s="164"/>
      <c r="I7" s="157"/>
      <c r="J7" s="164"/>
      <c r="K7" s="164"/>
      <c r="L7" s="164"/>
      <c r="M7" s="164"/>
      <c r="N7" s="164"/>
      <c r="O7" s="164"/>
      <c r="P7" s="164"/>
      <c r="Q7" s="164"/>
      <c r="R7" s="164"/>
      <c r="S7" s="157"/>
      <c r="T7" s="164"/>
      <c r="U7" s="164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</row>
    <row r="8" spans="1:55" ht="14.1" x14ac:dyDescent="0.45">
      <c r="A8" s="157"/>
      <c r="B8" s="175" t="s">
        <v>238</v>
      </c>
      <c r="C8" s="189"/>
      <c r="D8" s="189"/>
      <c r="E8" s="164"/>
      <c r="F8" s="164"/>
      <c r="G8" s="164"/>
      <c r="H8" s="164"/>
      <c r="I8" s="157"/>
      <c r="J8" s="164"/>
      <c r="K8" s="164"/>
      <c r="L8" s="164"/>
      <c r="M8" s="164"/>
      <c r="N8" s="164"/>
      <c r="O8" s="164"/>
      <c r="P8" s="164"/>
      <c r="Q8" s="164"/>
      <c r="R8" s="164"/>
      <c r="S8" s="157"/>
      <c r="T8" s="164"/>
      <c r="U8" s="164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</row>
    <row r="9" spans="1:55" ht="14.25" customHeight="1" thickBot="1" x14ac:dyDescent="0.5">
      <c r="A9" s="157"/>
      <c r="B9" s="164"/>
      <c r="C9" s="164"/>
      <c r="D9" s="164"/>
      <c r="E9" s="164"/>
      <c r="F9" s="164"/>
      <c r="G9" s="164"/>
      <c r="H9" s="164"/>
      <c r="I9" s="157"/>
      <c r="J9" s="164"/>
      <c r="K9" s="164"/>
      <c r="L9" s="164"/>
      <c r="M9" s="164"/>
      <c r="N9" s="164"/>
      <c r="O9" s="196"/>
      <c r="P9" s="164"/>
      <c r="Q9" s="166"/>
      <c r="R9" s="164"/>
      <c r="S9" s="157"/>
      <c r="T9" s="164"/>
      <c r="U9" s="164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</row>
    <row r="10" spans="1:55" ht="14.1" thickBot="1" x14ac:dyDescent="0.5">
      <c r="A10" s="157"/>
      <c r="B10" s="485" t="s">
        <v>239</v>
      </c>
      <c r="C10" s="486"/>
      <c r="D10" s="486"/>
      <c r="E10" s="486"/>
      <c r="F10" s="486" t="s">
        <v>240</v>
      </c>
      <c r="G10" s="486"/>
      <c r="H10" s="489"/>
      <c r="I10" s="485"/>
      <c r="J10" s="486" t="s">
        <v>241</v>
      </c>
      <c r="K10" s="486"/>
      <c r="L10" s="486"/>
      <c r="M10" s="486"/>
      <c r="N10" s="486"/>
      <c r="O10" s="489"/>
      <c r="P10" s="485" t="s">
        <v>242</v>
      </c>
      <c r="Q10" s="486"/>
      <c r="R10" s="486"/>
      <c r="S10" s="486"/>
      <c r="T10" s="486" t="s">
        <v>243</v>
      </c>
      <c r="U10" s="486"/>
      <c r="V10" s="489"/>
      <c r="W10" s="485"/>
      <c r="X10" s="486"/>
      <c r="Y10" s="486"/>
      <c r="Z10" s="486" t="s">
        <v>244</v>
      </c>
      <c r="AA10" s="486"/>
      <c r="AB10" s="486"/>
      <c r="AC10" s="489"/>
      <c r="AD10" s="485"/>
      <c r="AE10" s="486"/>
      <c r="AF10" s="486"/>
      <c r="AG10" s="486"/>
      <c r="AH10" s="486"/>
      <c r="AI10" s="486"/>
      <c r="AJ10" s="489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</row>
    <row r="11" spans="1:55" s="220" customFormat="1" ht="42.6" thickBot="1" x14ac:dyDescent="0.5">
      <c r="A11" s="229"/>
      <c r="B11" s="218" t="s">
        <v>75</v>
      </c>
      <c r="C11" s="86" t="s">
        <v>245</v>
      </c>
      <c r="D11" s="86" t="s">
        <v>246</v>
      </c>
      <c r="E11" s="86" t="s">
        <v>247</v>
      </c>
      <c r="F11" s="86" t="s">
        <v>248</v>
      </c>
      <c r="G11" s="86" t="s">
        <v>249</v>
      </c>
      <c r="H11" s="86" t="s">
        <v>250</v>
      </c>
      <c r="I11" s="86" t="s">
        <v>251</v>
      </c>
      <c r="J11" s="86" t="s">
        <v>252</v>
      </c>
      <c r="K11" s="86" t="s">
        <v>253</v>
      </c>
      <c r="L11" s="86" t="s">
        <v>254</v>
      </c>
      <c r="M11" s="86" t="s">
        <v>255</v>
      </c>
      <c r="N11" s="86" t="s">
        <v>256</v>
      </c>
      <c r="O11" s="86" t="s">
        <v>225</v>
      </c>
      <c r="P11" s="86" t="s">
        <v>257</v>
      </c>
      <c r="Q11" s="86" t="s">
        <v>258</v>
      </c>
      <c r="R11" s="86" t="s">
        <v>259</v>
      </c>
      <c r="S11" s="86" t="s">
        <v>260</v>
      </c>
      <c r="T11" s="86" t="s">
        <v>261</v>
      </c>
      <c r="U11" s="86" t="s">
        <v>262</v>
      </c>
      <c r="V11" s="86" t="s">
        <v>263</v>
      </c>
      <c r="W11" s="86" t="s">
        <v>264</v>
      </c>
      <c r="X11" s="86" t="s">
        <v>265</v>
      </c>
      <c r="Y11" s="86" t="s">
        <v>266</v>
      </c>
      <c r="Z11" s="86" t="s">
        <v>267</v>
      </c>
      <c r="AA11" s="86" t="s">
        <v>268</v>
      </c>
      <c r="AB11" s="86" t="s">
        <v>269</v>
      </c>
      <c r="AC11" s="86" t="s">
        <v>270</v>
      </c>
      <c r="AD11" s="86" t="s">
        <v>271</v>
      </c>
      <c r="AE11" s="86" t="s">
        <v>272</v>
      </c>
      <c r="AF11" s="86" t="s">
        <v>273</v>
      </c>
      <c r="AG11" s="86" t="s">
        <v>274</v>
      </c>
      <c r="AH11" s="86" t="s">
        <v>275</v>
      </c>
      <c r="AI11" s="86" t="s">
        <v>276</v>
      </c>
      <c r="AJ11" s="240" t="s">
        <v>277</v>
      </c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</row>
    <row r="12" spans="1:55" s="239" customFormat="1" ht="28.2" x14ac:dyDescent="0.5">
      <c r="A12" s="229"/>
      <c r="B12" s="253" t="s">
        <v>84</v>
      </c>
      <c r="C12" s="254" t="s">
        <v>278</v>
      </c>
      <c r="D12" s="254" t="s">
        <v>279</v>
      </c>
      <c r="E12" s="255" t="s">
        <v>280</v>
      </c>
      <c r="F12" s="254" t="s">
        <v>281</v>
      </c>
      <c r="G12" s="454">
        <v>1245103846</v>
      </c>
      <c r="H12" s="254" t="s">
        <v>282</v>
      </c>
      <c r="I12" s="254" t="s">
        <v>283</v>
      </c>
      <c r="J12" s="254" t="s">
        <v>284</v>
      </c>
      <c r="K12" s="455">
        <v>43597</v>
      </c>
      <c r="L12" s="455">
        <v>43597</v>
      </c>
      <c r="M12" s="455">
        <v>43597</v>
      </c>
      <c r="N12" s="455">
        <v>43598</v>
      </c>
      <c r="O12" s="254" t="s">
        <v>235</v>
      </c>
      <c r="P12" s="254">
        <v>0</v>
      </c>
      <c r="Q12" s="456">
        <v>1200</v>
      </c>
      <c r="R12" s="254" t="s">
        <v>14</v>
      </c>
      <c r="S12" s="456">
        <v>1200</v>
      </c>
      <c r="T12" s="457">
        <v>50000</v>
      </c>
      <c r="U12" s="457">
        <v>8000</v>
      </c>
      <c r="V12" s="457">
        <v>5000</v>
      </c>
      <c r="W12" s="457">
        <v>2000</v>
      </c>
      <c r="X12" s="457">
        <v>1000</v>
      </c>
      <c r="Y12" s="458">
        <f>T12-U12-V12+W12-X12</f>
        <v>38000</v>
      </c>
      <c r="Z12" s="459">
        <v>1000</v>
      </c>
      <c r="AA12" s="460" t="s">
        <v>285</v>
      </c>
      <c r="AB12" s="457">
        <v>800</v>
      </c>
      <c r="AC12" s="461">
        <v>1500</v>
      </c>
      <c r="AD12" s="457">
        <v>375</v>
      </c>
      <c r="AE12" s="462">
        <v>0.2</v>
      </c>
      <c r="AF12" s="254">
        <v>0</v>
      </c>
      <c r="AG12" s="463">
        <v>200</v>
      </c>
      <c r="AH12" s="457">
        <v>300</v>
      </c>
      <c r="AI12" s="462">
        <v>0.1</v>
      </c>
      <c r="AJ12" s="464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</row>
    <row r="13" spans="1:55" ht="14.4" x14ac:dyDescent="0.55000000000000004">
      <c r="A13" s="157"/>
      <c r="B13" s="210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465">
        <f t="shared" ref="Y13:Y22" si="0">T13-U13-V13+W13-X13</f>
        <v>0</v>
      </c>
      <c r="Z13" s="212"/>
      <c r="AA13" s="211"/>
      <c r="AB13" s="211"/>
      <c r="AC13" s="211"/>
      <c r="AD13" s="211"/>
      <c r="AE13" s="211"/>
      <c r="AF13" s="211"/>
      <c r="AG13" s="211"/>
      <c r="AH13" s="211"/>
      <c r="AI13" s="211"/>
      <c r="AJ13" s="213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</row>
    <row r="14" spans="1:55" ht="14.4" x14ac:dyDescent="0.55000000000000004">
      <c r="A14" s="157"/>
      <c r="B14" s="210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465">
        <f t="shared" si="0"/>
        <v>0</v>
      </c>
      <c r="Z14" s="212"/>
      <c r="AA14" s="211"/>
      <c r="AB14" s="211"/>
      <c r="AC14" s="211"/>
      <c r="AD14" s="211"/>
      <c r="AE14" s="211"/>
      <c r="AF14" s="211"/>
      <c r="AG14" s="211"/>
      <c r="AH14" s="211"/>
      <c r="AI14" s="211"/>
      <c r="AJ14" s="213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</row>
    <row r="15" spans="1:55" ht="14.4" x14ac:dyDescent="0.55000000000000004">
      <c r="A15" s="157"/>
      <c r="B15" s="210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465">
        <f t="shared" si="0"/>
        <v>0</v>
      </c>
      <c r="Z15" s="212"/>
      <c r="AA15" s="211"/>
      <c r="AB15" s="211"/>
      <c r="AC15" s="211"/>
      <c r="AD15" s="211"/>
      <c r="AE15" s="211"/>
      <c r="AF15" s="211"/>
      <c r="AG15" s="211"/>
      <c r="AH15" s="211"/>
      <c r="AI15" s="211"/>
      <c r="AJ15" s="213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</row>
    <row r="16" spans="1:55" ht="14.4" x14ac:dyDescent="0.55000000000000004">
      <c r="A16" s="157"/>
      <c r="B16" s="210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465">
        <f t="shared" si="0"/>
        <v>0</v>
      </c>
      <c r="Z16" s="212"/>
      <c r="AA16" s="211"/>
      <c r="AB16" s="211"/>
      <c r="AC16" s="211"/>
      <c r="AD16" s="211"/>
      <c r="AE16" s="211"/>
      <c r="AF16" s="211"/>
      <c r="AG16" s="211"/>
      <c r="AH16" s="211"/>
      <c r="AI16" s="211"/>
      <c r="AJ16" s="213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</row>
    <row r="17" spans="1:55" ht="14.4" x14ac:dyDescent="0.55000000000000004">
      <c r="A17" s="157"/>
      <c r="B17" s="21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465">
        <f t="shared" si="0"/>
        <v>0</v>
      </c>
      <c r="Z17" s="212"/>
      <c r="AA17" s="211"/>
      <c r="AB17" s="211"/>
      <c r="AC17" s="211"/>
      <c r="AD17" s="211"/>
      <c r="AE17" s="211"/>
      <c r="AF17" s="211"/>
      <c r="AG17" s="211"/>
      <c r="AH17" s="211"/>
      <c r="AI17" s="211"/>
      <c r="AJ17" s="213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</row>
    <row r="18" spans="1:55" ht="14.4" x14ac:dyDescent="0.55000000000000004">
      <c r="A18" s="157"/>
      <c r="B18" s="21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465">
        <f t="shared" si="0"/>
        <v>0</v>
      </c>
      <c r="Z18" s="212"/>
      <c r="AA18" s="211"/>
      <c r="AB18" s="211"/>
      <c r="AC18" s="211"/>
      <c r="AD18" s="211"/>
      <c r="AE18" s="211"/>
      <c r="AF18" s="211"/>
      <c r="AG18" s="211"/>
      <c r="AH18" s="211"/>
      <c r="AI18" s="211"/>
      <c r="AJ18" s="213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</row>
    <row r="19" spans="1:55" ht="14.4" x14ac:dyDescent="0.55000000000000004">
      <c r="A19" s="157"/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465">
        <f t="shared" si="0"/>
        <v>0</v>
      </c>
      <c r="Z19" s="212"/>
      <c r="AA19" s="211"/>
      <c r="AB19" s="211"/>
      <c r="AC19" s="211"/>
      <c r="AD19" s="211"/>
      <c r="AE19" s="211"/>
      <c r="AF19" s="211"/>
      <c r="AG19" s="211"/>
      <c r="AH19" s="211"/>
      <c r="AI19" s="211"/>
      <c r="AJ19" s="213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</row>
    <row r="20" spans="1:55" ht="14.4" x14ac:dyDescent="0.55000000000000004">
      <c r="A20" s="157"/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465">
        <f t="shared" si="0"/>
        <v>0</v>
      </c>
      <c r="Z20" s="212"/>
      <c r="AA20" s="211"/>
      <c r="AB20" s="211"/>
      <c r="AC20" s="211"/>
      <c r="AD20" s="211"/>
      <c r="AE20" s="211"/>
      <c r="AF20" s="211"/>
      <c r="AG20" s="211"/>
      <c r="AH20" s="211"/>
      <c r="AI20" s="211"/>
      <c r="AJ20" s="213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</row>
    <row r="21" spans="1:55" ht="14.4" x14ac:dyDescent="0.55000000000000004">
      <c r="A21" s="157"/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465">
        <f t="shared" si="0"/>
        <v>0</v>
      </c>
      <c r="Z21" s="212"/>
      <c r="AA21" s="211"/>
      <c r="AB21" s="211"/>
      <c r="AC21" s="211"/>
      <c r="AD21" s="211"/>
      <c r="AE21" s="211"/>
      <c r="AF21" s="211"/>
      <c r="AG21" s="211"/>
      <c r="AH21" s="211"/>
      <c r="AI21" s="211"/>
      <c r="AJ21" s="213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</row>
    <row r="22" spans="1:55" ht="14.7" thickBot="1" x14ac:dyDescent="0.6">
      <c r="A22" s="157"/>
      <c r="B22" s="214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466">
        <f t="shared" si="0"/>
        <v>0</v>
      </c>
      <c r="Z22" s="216"/>
      <c r="AA22" s="215"/>
      <c r="AB22" s="215"/>
      <c r="AC22" s="215"/>
      <c r="AD22" s="215"/>
      <c r="AE22" s="215"/>
      <c r="AF22" s="215"/>
      <c r="AG22" s="215"/>
      <c r="AH22" s="215"/>
      <c r="AI22" s="215"/>
      <c r="AJ22" s="21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</row>
    <row r="23" spans="1:55" x14ac:dyDescent="0.4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</row>
    <row r="24" spans="1:55" x14ac:dyDescent="0.4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</row>
    <row r="25" spans="1:55" x14ac:dyDescent="0.45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</row>
    <row r="26" spans="1:55" x14ac:dyDescent="0.45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</row>
    <row r="27" spans="1:55" x14ac:dyDescent="0.45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</row>
    <row r="28" spans="1:55" x14ac:dyDescent="0.4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</row>
    <row r="29" spans="1:55" x14ac:dyDescent="0.4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</row>
    <row r="30" spans="1:55" x14ac:dyDescent="0.45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</row>
    <row r="31" spans="1:55" x14ac:dyDescent="0.4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</row>
    <row r="32" spans="1:55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</row>
    <row r="33" spans="1:55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</row>
    <row r="34" spans="1:55" x14ac:dyDescent="0.4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</row>
    <row r="35" spans="1:55" x14ac:dyDescent="0.4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</row>
    <row r="36" spans="1:55" x14ac:dyDescent="0.4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</row>
    <row r="37" spans="1:55" x14ac:dyDescent="0.45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</row>
    <row r="38" spans="1:55" x14ac:dyDescent="0.4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x14ac:dyDescent="0.4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</row>
    <row r="40" spans="1:55" x14ac:dyDescent="0.4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</row>
    <row r="41" spans="1:55" x14ac:dyDescent="0.4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</row>
    <row r="42" spans="1:55" x14ac:dyDescent="0.4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</row>
    <row r="43" spans="1:55" x14ac:dyDescent="0.45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</row>
    <row r="44" spans="1:55" x14ac:dyDescent="0.45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</row>
    <row r="45" spans="1:55" x14ac:dyDescent="0.45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</row>
    <row r="46" spans="1:55" x14ac:dyDescent="0.45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</row>
    <row r="47" spans="1:55" x14ac:dyDescent="0.4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</row>
    <row r="48" spans="1:55" x14ac:dyDescent="0.4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</row>
    <row r="49" spans="1:55" x14ac:dyDescent="0.45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</row>
    <row r="50" spans="1:55" x14ac:dyDescent="0.45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</row>
    <row r="51" spans="1:55" x14ac:dyDescent="0.4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</row>
    <row r="52" spans="1:55" x14ac:dyDescent="0.45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</row>
    <row r="53" spans="1:55" x14ac:dyDescent="0.45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</row>
    <row r="54" spans="1:55" x14ac:dyDescent="0.45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</row>
    <row r="55" spans="1:55" x14ac:dyDescent="0.45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</row>
    <row r="56" spans="1:55" x14ac:dyDescent="0.45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</row>
    <row r="57" spans="1:55" x14ac:dyDescent="0.4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</row>
    <row r="58" spans="1:55" x14ac:dyDescent="0.4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</row>
    <row r="59" spans="1:55" x14ac:dyDescent="0.4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</row>
    <row r="60" spans="1:55" x14ac:dyDescent="0.4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</row>
    <row r="61" spans="1:55" x14ac:dyDescent="0.4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</row>
    <row r="62" spans="1:55" x14ac:dyDescent="0.4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</row>
    <row r="63" spans="1:55" x14ac:dyDescent="0.45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</row>
    <row r="64" spans="1:55" x14ac:dyDescent="0.45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</row>
  </sheetData>
  <mergeCells count="8">
    <mergeCell ref="I10:O10"/>
    <mergeCell ref="P10:V10"/>
    <mergeCell ref="W10:AC10"/>
    <mergeCell ref="AD10:AJ10"/>
    <mergeCell ref="B3:D3"/>
    <mergeCell ref="C4:D4"/>
    <mergeCell ref="C5:D5"/>
    <mergeCell ref="B10:H10"/>
  </mergeCells>
  <hyperlinks>
    <hyperlink ref="B1" location="Contents!A1" display="Back to Contents" xr:uid="{99643211-FC1B-43D5-AC25-9AC66C4C88C2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5B1A82C-164F-4B84-AB83-D47AFDB2D04B}"/>
</file>

<file path=customXml/itemProps2.xml><?xml version="1.0" encoding="utf-8"?>
<ds:datastoreItem xmlns:ds="http://schemas.openxmlformats.org/officeDocument/2006/customXml" ds:itemID="{4F66F017-0337-462F-AB64-E13978F01634}"/>
</file>

<file path=customXml/itemProps3.xml><?xml version="1.0" encoding="utf-8"?>
<ds:datastoreItem xmlns:ds="http://schemas.openxmlformats.org/officeDocument/2006/customXml" ds:itemID="{86FA357E-3304-4F37-B12E-D13B4B0ED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Guidance</vt:lpstr>
      <vt:lpstr>Contents</vt:lpstr>
      <vt:lpstr>1) Associated companies</vt:lpstr>
      <vt:lpstr>2) Shareholdings</vt:lpstr>
      <vt:lpstr>3) PCN comparison</vt:lpstr>
      <vt:lpstr>4) Cost to make and sell</vt:lpstr>
      <vt:lpstr>5) Sales &amp; cost reconciliation</vt:lpstr>
      <vt:lpstr>6) Raw materials and inputs</vt:lpstr>
      <vt:lpstr>7) T by T domestic sales</vt:lpstr>
      <vt:lpstr>8)  Export Sales</vt:lpstr>
      <vt:lpstr>9) Captive use</vt:lpstr>
      <vt:lpstr>10) Purchases of like goods </vt:lpstr>
      <vt:lpstr>11a) Injury (wire)</vt:lpstr>
      <vt:lpstr>11b) Injury (strand)</vt:lpstr>
      <vt:lpstr>12) Investments</vt:lpstr>
      <vt:lpstr>13) Forward contracts</vt:lpstr>
      <vt:lpstr>'11a) Injury (wire)'!Print_Area</vt:lpstr>
      <vt:lpstr>'11b) Injury (strand)'!Print_Area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2020-09-01T16:39:12Z</dcterms:created>
  <dcterms:modified xsi:type="dcterms:W3CDTF">2020-09-01T16:39:33Z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Michanne.Haynes-Prempeh@traderemedies.gov.uk</vt:lpwstr>
  </property>
  <property fmtid="{D5CDD505-2E9C-101B-9397-08002B2CF9AE}" pid="5" name="MSIP_Label_eb150e91-1403-4795-80a4-b7d1f9621190_SetDate">
    <vt:lpwstr>2020-09-01T16:39:33.5079985Z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dad5b4b6-112f-4c7d-b9eb-adf48bb38181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</Properties>
</file>