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hidePivotFieldList="1" defaultThemeVersion="166925"/>
  <xr:revisionPtr revIDLastSave="0" documentId="6_{95CAC150-61E5-4C2B-AD6E-47A070AAC184}" xr6:coauthVersionLast="47" xr6:coauthVersionMax="47" xr10:uidLastSave="{00000000-0000-0000-0000-000000000000}"/>
  <bookViews>
    <workbookView xWindow="28680" yWindow="-120" windowWidth="29040" windowHeight="15720" tabRatio="827" firstSheet="9" activeTab="13" xr2:uid="{E8FA932D-DE2B-4BEB-BFFA-B5F7D2D73682}"/>
  </bookViews>
  <sheets>
    <sheet name="Do Not Delete" sheetId="30" state="hidden" r:id="rId1"/>
    <sheet name="Introduction" sheetId="29" r:id="rId2"/>
    <sheet name="Guidance" sheetId="17" r:id="rId3"/>
    <sheet name="Contents" sheetId="20" r:id="rId4"/>
    <sheet name="Data sources &amp; changes" sheetId="31" r:id="rId5"/>
    <sheet name="1) Associated companies" sheetId="11" r:id="rId6"/>
    <sheet name="2) Goods" sheetId="4" r:id="rId7"/>
    <sheet name="3) Cost to Make" sheetId="32" r:id="rId8"/>
    <sheet name="4) AS&amp;G" sheetId="33" r:id="rId9"/>
    <sheet name="5) Cost reconciliation" sheetId="34" r:id="rId10"/>
    <sheet name="6) Raw materials and input" sheetId="35" r:id="rId11"/>
    <sheet name="7) T-by-T domestic sales" sheetId="43" r:id="rId12"/>
    <sheet name="8) Sales reconciliation" sheetId="37" r:id="rId13"/>
    <sheet name="9) Injury" sheetId="39" r:id="rId14"/>
    <sheet name="10) Economic Interest Test" sheetId="40" r:id="rId15"/>
    <sheet name="Glossary" sheetId="41" r:id="rId16"/>
  </sheets>
  <definedNames>
    <definedName name="_xlnm._FilterDatabase" localSheetId="10" hidden="1">'6) Raw materials and input'!$B$16:$S$662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41" l="1"/>
  <c r="D6" i="40"/>
  <c r="C6" i="40"/>
  <c r="C5" i="40"/>
  <c r="C4" i="40"/>
  <c r="E27" i="37"/>
  <c r="D27" i="37"/>
  <c r="D6" i="37"/>
  <c r="C6" i="37"/>
  <c r="C5" i="37"/>
  <c r="C4" i="37"/>
  <c r="D6" i="43"/>
  <c r="C6" i="43"/>
  <c r="C5" i="43"/>
  <c r="C4" i="43"/>
  <c r="D6" i="35"/>
  <c r="C6" i="35"/>
  <c r="C5" i="35"/>
  <c r="C4" i="35"/>
  <c r="D6" i="34"/>
  <c r="C6" i="34"/>
  <c r="C5" i="34"/>
  <c r="C4" i="34"/>
  <c r="D6" i="33"/>
  <c r="C6" i="33"/>
  <c r="C5" i="33"/>
  <c r="C4" i="33"/>
  <c r="D6" i="32"/>
  <c r="C6" i="32"/>
  <c r="C5" i="32"/>
  <c r="C4" i="32"/>
  <c r="D6" i="4"/>
  <c r="C6" i="4"/>
  <c r="C5" i="4"/>
  <c r="C4" i="4"/>
  <c r="D6" i="11"/>
  <c r="C6" i="11"/>
  <c r="C5" i="11"/>
  <c r="C4" i="11"/>
  <c r="K131" i="17"/>
  <c r="K130" i="17"/>
  <c r="K129" i="17"/>
  <c r="I112" i="17"/>
  <c r="H112" i="17"/>
  <c r="G112" i="17"/>
  <c r="F112" i="17"/>
  <c r="D6" i="39"/>
  <c r="C6" i="39"/>
  <c r="C5" i="39"/>
  <c r="C4" i="39"/>
</calcChain>
</file>

<file path=xl/sharedStrings.xml><?xml version="1.0" encoding="utf-8"?>
<sst xmlns="http://schemas.openxmlformats.org/spreadsheetml/2006/main" count="1234" uniqueCount="686">
  <si>
    <t>Confidential</t>
  </si>
  <si>
    <t>Own Product</t>
  </si>
  <si>
    <t>Non-Confidential</t>
  </si>
  <si>
    <t>Purchased</t>
  </si>
  <si>
    <t>Independent</t>
  </si>
  <si>
    <t>Associated</t>
  </si>
  <si>
    <t>Retailer</t>
  </si>
  <si>
    <t>Distributor</t>
  </si>
  <si>
    <t>End User</t>
  </si>
  <si>
    <t>Internal Transfer</t>
  </si>
  <si>
    <t>Other</t>
  </si>
  <si>
    <t>TRA Safeguard Investigation
  Annex for UK Producers</t>
  </si>
  <si>
    <t>Case details</t>
  </si>
  <si>
    <t>Case Number</t>
  </si>
  <si>
    <t>SG0094</t>
  </si>
  <si>
    <t>Case Name</t>
  </si>
  <si>
    <t>Safeguard investigation into imports of Poly(ethylene Terephthalate)</t>
  </si>
  <si>
    <t>Company Name</t>
  </si>
  <si>
    <t>Completed on Behalf of:</t>
  </si>
  <si>
    <t>Deadline</t>
  </si>
  <si>
    <t>Case team email</t>
  </si>
  <si>
    <t>SG0094@traderemedies.gov.uk</t>
  </si>
  <si>
    <t>Type of data being submitted</t>
  </si>
  <si>
    <t xml:space="preserve">Click on cell to the left and  from the drop-down menu select either "Confidential" or "Non-confidential" </t>
  </si>
  <si>
    <t>Start</t>
  </si>
  <si>
    <t>End</t>
  </si>
  <si>
    <t>Period of Investigation (POI)</t>
  </si>
  <si>
    <t>Last financial year prior to POI</t>
  </si>
  <si>
    <t>Accounting currency</t>
  </si>
  <si>
    <t>State your accounting currency</t>
  </si>
  <si>
    <t>Units of Volume</t>
  </si>
  <si>
    <t>State your accounting volume</t>
  </si>
  <si>
    <t>Guidance</t>
  </si>
  <si>
    <t>Layout of annex tabs</t>
  </si>
  <si>
    <t>Each tab in the annex consists of the following items:</t>
  </si>
  <si>
    <r>
      <rPr>
        <b/>
        <sz val="12"/>
        <color rgb="FF000000"/>
        <rFont val="Arial"/>
        <family val="2"/>
      </rPr>
      <t xml:space="preserve">Case details </t>
    </r>
    <r>
      <rPr>
        <sz val="12"/>
        <color rgb="FF000000"/>
        <rFont val="Arial"/>
        <family val="2"/>
      </rPr>
      <t>table -This is a prepopulated table at the beginning of each tab.  This contains the case number, company name, Period of investigation (POI). Please note that you do not have to complete it.</t>
    </r>
  </si>
  <si>
    <r>
      <rPr>
        <b/>
        <sz val="12"/>
        <color rgb="FF000000"/>
        <rFont val="Arial"/>
        <family val="2"/>
      </rPr>
      <t>Instructions</t>
    </r>
    <r>
      <rPr>
        <sz val="12"/>
        <color rgb="FF000000"/>
        <rFont val="Arial"/>
        <family val="2"/>
      </rPr>
      <t xml:space="preserve"> - This gives some basic points on how to complete the tab and the table(s) contained within it,</t>
    </r>
  </si>
  <si>
    <r>
      <rPr>
        <b/>
        <sz val="12"/>
        <color rgb="FF000000"/>
        <rFont val="Arial"/>
        <family val="2"/>
      </rPr>
      <t>Accounting currency and /or unit of volume table</t>
    </r>
    <r>
      <rPr>
        <sz val="12"/>
        <color rgb="FF000000"/>
        <rFont val="Arial"/>
        <family val="2"/>
      </rPr>
      <t xml:space="preserve"> -  Not all tabs include this. This appears above the main data tables. This is to collect information on the units used to measure volume and value in the data table.</t>
    </r>
  </si>
  <si>
    <r>
      <rPr>
        <b/>
        <sz val="12"/>
        <color rgb="FF000000"/>
        <rFont val="Arial"/>
        <family val="2"/>
      </rPr>
      <t xml:space="preserve">Main data </t>
    </r>
    <r>
      <rPr>
        <sz val="12"/>
        <color rgb="FF000000"/>
        <rFont val="Arial"/>
        <family val="2"/>
      </rPr>
      <t xml:space="preserve">table (s) - Please be aware that the table will have notes with further guidance for data that is collected. The location of the number of these Notes either appears as a column which is labelled 'Notes' or as a row underneath the main column labels.   Each note is labelled [1] to [n], which can be cross-referenced to the Notes section which appear underneath the table.  </t>
    </r>
  </si>
  <si>
    <r>
      <rPr>
        <b/>
        <sz val="12"/>
        <color rgb="FF000000"/>
        <rFont val="Arial"/>
        <family val="2"/>
      </rPr>
      <t>Notes</t>
    </r>
    <r>
      <rPr>
        <sz val="12"/>
        <color rgb="FF000000"/>
        <rFont val="Arial"/>
        <family val="2"/>
      </rPr>
      <t xml:space="preserve"> - This appears underneath the main data table.   This contains further guidance on the data that needs to be provided. Each note is lablelled [1] to [n], which can be cross-referenced to the main table.</t>
    </r>
  </si>
  <si>
    <t>Links to Guidance and Legislation</t>
  </si>
  <si>
    <t>TRA investigation process</t>
  </si>
  <si>
    <t>The TRA’s investigation process - GOV.UK</t>
  </si>
  <si>
    <t>WTO: Agreement on Safeguards</t>
  </si>
  <si>
    <t>WTO | legal texts</t>
  </si>
  <si>
    <t>UK: Taxation (Cross-border Trade) Act 2018: SCHEDULE 5</t>
  </si>
  <si>
    <t>Taxation (Cross-border Trade) Act 2018</t>
  </si>
  <si>
    <t>UK: The Trade Remedies (Increase in Imports Causing Serious Injury to UK Producers) (EU Exit) Regulations 2019</t>
  </si>
  <si>
    <t>The Trade Remedies (Increase in Imports Causing Serious Injury to UK Producers) (EU Exit) Regulations 2019</t>
  </si>
  <si>
    <t>TRA Public File</t>
  </si>
  <si>
    <t>TRA Investigations - Trade Remedies Service - GOV.UK</t>
  </si>
  <si>
    <t>Note on authentication</t>
  </si>
  <si>
    <t xml:space="preserve">The TRA will seek to authenticate the data provided in this questionnaire and the methodology used to compile it. </t>
  </si>
  <si>
    <r>
      <t xml:space="preserve">Please provide us with all formulae and steps used in your calculations and </t>
    </r>
    <r>
      <rPr>
        <b/>
        <u/>
        <sz val="12"/>
        <rFont val="Arial"/>
        <family val="2"/>
      </rPr>
      <t>keep a record</t>
    </r>
    <r>
      <rPr>
        <sz val="12"/>
        <rFont val="Arial"/>
        <family val="2"/>
      </rPr>
      <t xml:space="preserve"> of these and all related material/documentation for any authentication visit.</t>
    </r>
  </si>
  <si>
    <r>
      <t xml:space="preserve">It is strongly suggested that you read this </t>
    </r>
    <r>
      <rPr>
        <b/>
        <u/>
        <sz val="12"/>
        <rFont val="Arial"/>
        <family val="2"/>
      </rPr>
      <t>whole</t>
    </r>
    <r>
      <rPr>
        <sz val="12"/>
        <rFont val="Arial"/>
        <family val="2"/>
      </rPr>
      <t xml:space="preserve"> page before progressing further. </t>
    </r>
  </si>
  <si>
    <t>Exchange rates and currency conversion</t>
  </si>
  <si>
    <r>
      <t xml:space="preserve">Where a currency conversion is required, we suggest you use the Bank of England exchange rate database where possible. If you use another source of Exchange rates, please use the table  in the </t>
    </r>
    <r>
      <rPr>
        <b/>
        <sz val="12"/>
        <color theme="1"/>
        <rFont val="Arial"/>
        <family val="2"/>
      </rPr>
      <t>Data sources</t>
    </r>
    <r>
      <rPr>
        <sz val="12"/>
        <color theme="1"/>
        <rFont val="Arial"/>
        <family val="2"/>
      </rPr>
      <t xml:space="preserve"> tab to record where you have done so, and the rationale for doing so. </t>
    </r>
  </si>
  <si>
    <t>GBP exchange rates | Bank of England | Database</t>
  </si>
  <si>
    <t>Formula and modifications</t>
  </si>
  <si>
    <r>
      <t xml:space="preserve">If you add or modify any formula or function in the annex, record the details and rationale in the </t>
    </r>
    <r>
      <rPr>
        <b/>
        <sz val="12"/>
        <color theme="1"/>
        <rFont val="Arial"/>
        <family val="2"/>
      </rPr>
      <t>Formula and modifications</t>
    </r>
    <r>
      <rPr>
        <sz val="12"/>
        <color theme="1"/>
        <rFont val="Arial"/>
        <family val="2"/>
      </rPr>
      <t xml:space="preserve"> table in the </t>
    </r>
    <r>
      <rPr>
        <b/>
        <sz val="12"/>
        <color theme="1"/>
        <rFont val="Arial"/>
        <family val="2"/>
      </rPr>
      <t>Data sources</t>
    </r>
    <r>
      <rPr>
        <sz val="12"/>
        <color theme="1"/>
        <rFont val="Arial"/>
        <family val="2"/>
      </rPr>
      <t xml:space="preserve"> tab. Add more lines if required. </t>
    </r>
  </si>
  <si>
    <t>Formats</t>
  </si>
  <si>
    <t>Dates</t>
  </si>
  <si>
    <t>DD/MM/YYYY</t>
  </si>
  <si>
    <t>Large numerical figures numbers</t>
  </si>
  <si>
    <t xml:space="preserve">For all numerical figures, where appropriate, express every third number with a comma. </t>
  </si>
  <si>
    <t>'1,300' for one-thousand three hundred, '1,300,000' for one million and three-hundred thousand</t>
  </si>
  <si>
    <t>Currency</t>
  </si>
  <si>
    <t>Limit all currency figures to two decimal places. Apply a full point as a decimal separator and use the appropriate currency symbol or abbreviation.</t>
  </si>
  <si>
    <t>£12345.67          USD$400.01</t>
  </si>
  <si>
    <t>Trial Balances</t>
  </si>
  <si>
    <t xml:space="preserve">If your financial year is fully aligned with the POI, this is all that is required.  </t>
  </si>
  <si>
    <t xml:space="preserve">Where your financial period is not aligned with the POI, please provide trial balances (in original and spreadsheet form) to cover the following periods: </t>
  </si>
  <si>
    <r>
      <t>A.</t>
    </r>
    <r>
      <rPr>
        <b/>
        <i/>
        <sz val="12"/>
        <rFont val="Times New Roman"/>
        <family val="1"/>
      </rPr>
      <t xml:space="preserve">   </t>
    </r>
    <r>
      <rPr>
        <sz val="12"/>
        <rFont val="Arial"/>
        <family val="2"/>
      </rPr>
      <t>the trial balance which starts from the beginning of your financial year and ends on 31 December 2024;</t>
    </r>
  </si>
  <si>
    <r>
      <t>B.</t>
    </r>
    <r>
      <rPr>
        <b/>
        <i/>
        <sz val="12"/>
        <rFont val="Times New Roman"/>
        <family val="1"/>
      </rPr>
      <t xml:space="preserve">   </t>
    </r>
    <r>
      <rPr>
        <sz val="12"/>
        <rFont val="Arial"/>
        <family val="2"/>
      </rPr>
      <t>the trial balance which starts from 1 January 2025  to the end of your financial year; and</t>
    </r>
  </si>
  <si>
    <r>
      <t>C.</t>
    </r>
    <r>
      <rPr>
        <b/>
        <i/>
        <sz val="12"/>
        <color theme="1"/>
        <rFont val="Times New Roman"/>
        <family val="1"/>
      </rPr>
      <t xml:space="preserve">   </t>
    </r>
    <r>
      <rPr>
        <sz val="12"/>
        <color theme="1"/>
        <rFont val="Arial"/>
        <family val="2"/>
      </rPr>
      <t>the trial balance which starts from the beginning of your following financial year and ends on 31 December 2025.</t>
    </r>
  </si>
  <si>
    <t>Confidential and Non-Confidential Examples</t>
  </si>
  <si>
    <t>Redaction</t>
  </si>
  <si>
    <t>In many cases, redacting the information can be the simplest way of removing confidential information. This should be accompanied by a brief explanation, such as commercial sensitivity or personal details of a non-public figure.</t>
  </si>
  <si>
    <t>Non-confidential</t>
  </si>
  <si>
    <t>We use SAP accounting systems for our financial accounting, sales and production. Company expenditure is allocated as follows: 45% to region A; 30% to region B; 25% to region C.</t>
  </si>
  <si>
    <t>We use [redacted – commercially sensitive information] accounting systems for our financial accounting, sales and production. Company expenditure is allocated across three regions [the exact split of the allocation has been deleted for reasons of commercial sensitivity].</t>
  </si>
  <si>
    <t>The main inputs for our production process are steel and aluminium. We source these materials from our supplier, Company A. The terms of sales and pricing are negotiated with Company A on a transaction-by-transaction basis.</t>
  </si>
  <si>
    <t>The main inputs for our production process are steel and aluminium. We source these materials from [redacted – commercially sensitive information]. The terms of sales and pricing are negotiated with [redacted – commercially sensitive information] on a transaction-by-transaction basis.</t>
  </si>
  <si>
    <t>Legal name of company</t>
  </si>
  <si>
    <t>Company Ltd</t>
  </si>
  <si>
    <t>Legal structure</t>
  </si>
  <si>
    <t>Limited Company</t>
  </si>
  <si>
    <t>Year of establishment</t>
  </si>
  <si>
    <t>Place of registration</t>
  </si>
  <si>
    <t>123 High Street</t>
  </si>
  <si>
    <t>Name (point of contact)</t>
  </si>
  <si>
    <t>John Smith</t>
  </si>
  <si>
    <t>[redacted – contains personal information]</t>
  </si>
  <si>
    <t>Position</t>
  </si>
  <si>
    <t>Managing director</t>
  </si>
  <si>
    <t>Address</t>
  </si>
  <si>
    <t>Telephone No</t>
  </si>
  <si>
    <t>0123 456789</t>
  </si>
  <si>
    <t>Email</t>
  </si>
  <si>
    <t>John.smith@email.com</t>
  </si>
  <si>
    <t>Indexing</t>
  </si>
  <si>
    <t>You can provide the information in Indexed form. Set a baseline figure for an initial number and show relative increases or decreases in figures over a period of time.</t>
  </si>
  <si>
    <t xml:space="preserve">Non-Confidential </t>
  </si>
  <si>
    <t>Year 1</t>
  </si>
  <si>
    <t>Year 2</t>
  </si>
  <si>
    <t>Year 3</t>
  </si>
  <si>
    <t>Year 4</t>
  </si>
  <si>
    <t>Ranging</t>
  </si>
  <si>
    <t>You can also use ranged values. This means providing a range of two numbers, one higher and one lower than the confidential figure. This range should give a reasonable summary of the data provided, with each number generally being within 15% of the confidential figure. The true value should not always be the midpoint of the range.</t>
  </si>
  <si>
    <t>The sales price is £215 per tonne.</t>
  </si>
  <si>
    <t>The sales price is [commercially sensitive data: non-confidential range: £200 – £240] per tonne.</t>
  </si>
  <si>
    <t>£48-55</t>
  </si>
  <si>
    <t>£65-73</t>
  </si>
  <si>
    <t>£69-75</t>
  </si>
  <si>
    <t>£78-84</t>
  </si>
  <si>
    <t>Glossary</t>
  </si>
  <si>
    <t>Contents</t>
  </si>
  <si>
    <t>Section</t>
  </si>
  <si>
    <t>Annex tabs</t>
  </si>
  <si>
    <t>Link to questionnaire main section</t>
  </si>
  <si>
    <t>Sub-section of questionnaire</t>
  </si>
  <si>
    <t>A</t>
  </si>
  <si>
    <t>Associated companies</t>
  </si>
  <si>
    <t>Section A: Company structure and operations</t>
  </si>
  <si>
    <t>A3 Organisational structure</t>
  </si>
  <si>
    <t>B</t>
  </si>
  <si>
    <t>Your company's goods</t>
  </si>
  <si>
    <t>Section B: About your goods</t>
  </si>
  <si>
    <t>B2: Understanding your like goods</t>
  </si>
  <si>
    <t>C</t>
  </si>
  <si>
    <t xml:space="preserve">Cost to make </t>
  </si>
  <si>
    <t>Section C: Costs and Production</t>
  </si>
  <si>
    <t>C1: Cost to make and sell</t>
  </si>
  <si>
    <t>AS&amp;G</t>
  </si>
  <si>
    <t>Costs reconcilation</t>
  </si>
  <si>
    <t>C2: Cost reconcilation</t>
  </si>
  <si>
    <t>Raw material and  inputs</t>
  </si>
  <si>
    <t>C5: Raw material (RM) and major input purchases</t>
  </si>
  <si>
    <t>D</t>
  </si>
  <si>
    <t>Sales reconciliation</t>
  </si>
  <si>
    <t>Section D: Sales</t>
  </si>
  <si>
    <t>D1: Sales reconciliation</t>
  </si>
  <si>
    <t>Transaction-by-transaction domestic sales</t>
  </si>
  <si>
    <t>D3: Domestic sales</t>
  </si>
  <si>
    <t>F</t>
  </si>
  <si>
    <t>Injury</t>
  </si>
  <si>
    <t>Section F: Serious Injury to your company</t>
  </si>
  <si>
    <t>F1: Serious Injury</t>
  </si>
  <si>
    <t>H</t>
  </si>
  <si>
    <t>Economic Interest Test</t>
  </si>
  <si>
    <t>Section H: Economic Interest Test</t>
  </si>
  <si>
    <t>H2: Your company</t>
  </si>
  <si>
    <t>Data sources and changes</t>
  </si>
  <si>
    <t xml:space="preserve">Where a currency conversion is required, we suggest you use the Bank of England exchange rate database where possible. If you use another source of Exchange rates, record  in this table where you in the annex you have done so, and the rationale for doing so. Add more rows if required. </t>
  </si>
  <si>
    <t>Tab</t>
  </si>
  <si>
    <t>Method used</t>
  </si>
  <si>
    <t>Rationale</t>
  </si>
  <si>
    <t>Relevant Links</t>
  </si>
  <si>
    <t xml:space="preserve">If you add or modify any formula or function in the annex, record the details and rationale in this table. Add more rows if required. </t>
  </si>
  <si>
    <t>Details</t>
  </si>
  <si>
    <t>Annex 1 - Associated companies</t>
  </si>
  <si>
    <t>Case no.:</t>
  </si>
  <si>
    <t>Company name:</t>
  </si>
  <si>
    <t>POI:</t>
  </si>
  <si>
    <t>Instructions</t>
  </si>
  <si>
    <r>
      <rPr>
        <sz val="11"/>
        <color theme="1"/>
        <rFont val="Aptos Narrow"/>
        <family val="2"/>
      </rPr>
      <t>▪</t>
    </r>
    <r>
      <rPr>
        <sz val="11"/>
        <color theme="1"/>
        <rFont val="Arial"/>
        <family val="2"/>
      </rPr>
      <t xml:space="preserve"> This tab contains two tables to be completed:</t>
    </r>
  </si>
  <si>
    <r>
      <rPr>
        <sz val="11"/>
        <color rgb="FF000000"/>
        <rFont val="Aptos Narrow"/>
        <family val="2"/>
      </rPr>
      <t xml:space="preserve">     -</t>
    </r>
    <r>
      <rPr>
        <sz val="11"/>
        <color rgb="FF000000"/>
        <rFont val="Arial"/>
        <family val="2"/>
      </rPr>
      <t xml:space="preserve"> </t>
    </r>
    <r>
      <rPr>
        <b/>
        <sz val="11"/>
        <color rgb="FF000000"/>
        <rFont val="Arial"/>
        <family val="2"/>
      </rPr>
      <t>Table A: Associated companies</t>
    </r>
    <r>
      <rPr>
        <sz val="11"/>
        <color rgb="FF000000"/>
        <rFont val="Arial"/>
        <family val="2"/>
      </rPr>
      <t xml:space="preserve">  - List all companies in the group associated with the like goods.  - Complete the table for the Period of Investigation (POI).</t>
    </r>
  </si>
  <si>
    <r>
      <rPr>
        <sz val="11"/>
        <color rgb="FF000000"/>
        <rFont val="Aptos Narrow"/>
        <family val="2"/>
      </rPr>
      <t xml:space="preserve">     -</t>
    </r>
    <r>
      <rPr>
        <sz val="11"/>
        <color rgb="FF000000"/>
        <rFont val="Arial"/>
        <family val="2"/>
      </rPr>
      <t xml:space="preserve"> </t>
    </r>
    <r>
      <rPr>
        <b/>
        <sz val="11"/>
        <color rgb="FF000000"/>
        <rFont val="Arial"/>
        <family val="2"/>
      </rPr>
      <t>Table B: Non- group entities</t>
    </r>
    <r>
      <rPr>
        <sz val="11"/>
        <color rgb="FF000000"/>
        <rFont val="Arial"/>
        <family val="2"/>
      </rPr>
      <t xml:space="preserve"> - showing control exercised over non group entities.  </t>
    </r>
  </si>
  <si>
    <r>
      <rPr>
        <sz val="11"/>
        <color rgb="FF000000"/>
        <rFont val="Aptos Narrow"/>
        <family val="2"/>
      </rPr>
      <t xml:space="preserve">▪ </t>
    </r>
    <r>
      <rPr>
        <sz val="11"/>
        <color rgb="FF000000"/>
        <rFont val="Arial"/>
        <family val="2"/>
      </rPr>
      <t>The first row of each has been entered as an example - please delete before submission.</t>
    </r>
  </si>
  <si>
    <r>
      <rPr>
        <sz val="11"/>
        <color rgb="FF000000"/>
        <rFont val="Aptos Narrow"/>
        <family val="2"/>
      </rPr>
      <t xml:space="preserve">▪ </t>
    </r>
    <r>
      <rPr>
        <sz val="11"/>
        <color rgb="FF000000"/>
        <rFont val="Arial"/>
        <family val="2"/>
      </rPr>
      <t>Add more rows in each table, if necessary.</t>
    </r>
  </si>
  <si>
    <t>Table A:  Associated companies</t>
  </si>
  <si>
    <t>Table B: Non-group entities</t>
  </si>
  <si>
    <t>General Information</t>
  </si>
  <si>
    <t>Activities</t>
  </si>
  <si>
    <t>Shareholding</t>
  </si>
  <si>
    <t>Type of control in non group entities (e.g. Directorship, Shareholding)</t>
  </si>
  <si>
    <t>Person/Entity Exercising Control</t>
  </si>
  <si>
    <t>Registered Office address</t>
  </si>
  <si>
    <t xml:space="preserve">Company email </t>
  </si>
  <si>
    <r>
      <t xml:space="preserve">Company telephone number 
</t>
    </r>
    <r>
      <rPr>
        <sz val="11"/>
        <rFont val="Arial"/>
        <family val="2"/>
      </rPr>
      <t>(Include country code in parenthesis)</t>
    </r>
  </si>
  <si>
    <t>Transaction type: Purchase, Sales, Other</t>
  </si>
  <si>
    <t>Directorship / level of shareholding held in outside company</t>
  </si>
  <si>
    <t>Company name</t>
  </si>
  <si>
    <t xml:space="preserve">Representative email </t>
  </si>
  <si>
    <t>Telephone number (Include country code in parenthesis)</t>
  </si>
  <si>
    <r>
      <t xml:space="preserve">Shareholder with holding not less than 5%
</t>
    </r>
    <r>
      <rPr>
        <sz val="11"/>
        <color rgb="FF000000"/>
        <rFont val="Arial"/>
        <family val="2"/>
      </rPr>
      <t>(Repeat row for each shareholder)</t>
    </r>
  </si>
  <si>
    <t>Percentage shares held</t>
  </si>
  <si>
    <t>[1]</t>
  </si>
  <si>
    <t>[2]</t>
  </si>
  <si>
    <t>[3]</t>
  </si>
  <si>
    <t>[4]</t>
  </si>
  <si>
    <t>[5]</t>
  </si>
  <si>
    <t>[6]</t>
  </si>
  <si>
    <t>[7]</t>
  </si>
  <si>
    <t>Notes to Table A</t>
  </si>
  <si>
    <t>Notes to table B</t>
  </si>
  <si>
    <t>Full name of the company as appears on the invoice and / or contract.</t>
  </si>
  <si>
    <t>State the type of control on another business involved in the production, sales or importation of the goods subject to review or the like goods in another group of companies or business.</t>
  </si>
  <si>
    <t>Registered office address of the company.</t>
  </si>
  <si>
    <t>State the legal entity or name of the person that has control.</t>
  </si>
  <si>
    <t>Email of the company representative.</t>
  </si>
  <si>
    <t>Telephone number of the company representative, including the country code if the associated company is based abroad.</t>
  </si>
  <si>
    <t>The principal activities of the Associated Company should be listed here.</t>
  </si>
  <si>
    <t>State the legal entity or person that is the beneficial owner of shares.</t>
  </si>
  <si>
    <t>The principal activities of the outside group or business should be listed here.</t>
  </si>
  <si>
    <t>If an associated company holds shares in your company, state here the percentages of your company's shares held by the associated company.</t>
  </si>
  <si>
    <t>State what directorship (e.g. CEO/Non executive director) or level of shareholding that can be used to exert control.</t>
  </si>
  <si>
    <t>Annex 2 - Goods</t>
  </si>
  <si>
    <t>Instructions:</t>
  </si>
  <si>
    <r>
      <rPr>
        <sz val="9.9"/>
        <color rgb="FF000000"/>
        <rFont val="Aptos Narrow"/>
        <family val="2"/>
      </rPr>
      <t>▪</t>
    </r>
    <r>
      <rPr>
        <sz val="9.9"/>
        <color rgb="FF000000"/>
        <rFont val="Arial"/>
        <family val="2"/>
      </rPr>
      <t xml:space="preserve"> C</t>
    </r>
    <r>
      <rPr>
        <sz val="11"/>
        <color rgb="FF000000"/>
        <rFont val="Arial"/>
        <family val="2"/>
      </rPr>
      <t>omplete the table below, by product, for all like goods that you sold during the Period of Investigation (POI).</t>
    </r>
  </si>
  <si>
    <r>
      <rPr>
        <sz val="9.9"/>
        <color rgb="FF000000"/>
        <rFont val="Aptos Narrow"/>
        <family val="2"/>
      </rPr>
      <t>▪</t>
    </r>
    <r>
      <rPr>
        <sz val="9.9"/>
        <color rgb="FF000000"/>
        <rFont val="Arial"/>
        <family val="2"/>
      </rPr>
      <t xml:space="preserve"> </t>
    </r>
    <r>
      <rPr>
        <sz val="11"/>
        <color rgb="FF000000"/>
        <rFont val="Arial"/>
        <family val="2"/>
      </rPr>
      <t>The first row has been entered as an example - please delete before submission and add more rows as necessary.</t>
    </r>
  </si>
  <si>
    <t>Description of the goods:
Poly(ethylene Terephthalate) resin, whether virgin produced poly(ethylene terephthalate) ("vPET") having a viscosity number of 74 ml/g or higher or recycled poly(ethylene terephthalate) ("rPET") of the same viscosity range.</t>
  </si>
  <si>
    <t>Commodity Code</t>
  </si>
  <si>
    <t>Internal Product / Model Number</t>
  </si>
  <si>
    <t>Essential characteristics (physical) of the product / model</t>
  </si>
  <si>
    <t>Essential characteristics (commercial) of the product / model</t>
  </si>
  <si>
    <t>Notes</t>
  </si>
  <si>
    <t xml:space="preserve">Commodity Code (As per UK Integrated Online Tariff Checker)
</t>
  </si>
  <si>
    <t>This refers to the internal company code of the product in your system.</t>
  </si>
  <si>
    <t xml:space="preserve">Physical characteristics to consider include: age; appearance; chemical composition; contents; grade/standards; purity/yield; quality; size/dimensions; strength; taste; weight.
</t>
  </si>
  <si>
    <t xml:space="preserve">Commercial characteristics to consider include: end use; distribution channels; identity of customers; whether the products compete directly in the UK market; price differences.
</t>
  </si>
  <si>
    <t>Annex 3 - Cost to Make &amp; Sell</t>
  </si>
  <si>
    <r>
      <rPr>
        <sz val="11"/>
        <color rgb="FF000000"/>
        <rFont val="Aptos Narrow"/>
        <family val="2"/>
      </rPr>
      <t xml:space="preserve">▪ </t>
    </r>
    <r>
      <rPr>
        <sz val="11"/>
        <color rgb="FF000000"/>
        <rFont val="Arial"/>
        <family val="2"/>
      </rPr>
      <t xml:space="preserve">Provide in the </t>
    </r>
    <r>
      <rPr>
        <b/>
        <sz val="11"/>
        <color rgb="FF000000"/>
        <rFont val="Arial"/>
        <family val="2"/>
      </rPr>
      <t>All goods</t>
    </r>
    <r>
      <rPr>
        <sz val="11"/>
        <color rgb="FF000000"/>
        <rFont val="Arial"/>
        <family val="2"/>
      </rPr>
      <t xml:space="preserve">' row, the total cost to make by cost type, for all goods produced by your company or an associated party during the period of investigation (POI). </t>
    </r>
  </si>
  <si>
    <r>
      <rPr>
        <sz val="11"/>
        <color rgb="FF000000"/>
        <rFont val="Aptos Narrow"/>
        <family val="2"/>
      </rPr>
      <t>▪</t>
    </r>
    <r>
      <rPr>
        <sz val="11"/>
        <color rgb="FF000000"/>
        <rFont val="Arial"/>
        <family val="2"/>
      </rPr>
      <t xml:space="preserve"> Provide the cost to make for </t>
    </r>
    <r>
      <rPr>
        <b/>
        <sz val="11"/>
        <color rgb="FF000000"/>
        <rFont val="Arial"/>
        <family val="2"/>
      </rPr>
      <t>All like goods</t>
    </r>
    <r>
      <rPr>
        <sz val="11"/>
        <color rgb="FF000000"/>
        <rFont val="Arial"/>
        <family val="2"/>
      </rPr>
      <t xml:space="preserve"> produced by your company or an associated party during the POI.</t>
    </r>
  </si>
  <si>
    <r>
      <rPr>
        <sz val="11"/>
        <color rgb="FF000000"/>
        <rFont val="Aptos Narrow"/>
        <family val="2"/>
      </rPr>
      <t>▪</t>
    </r>
    <r>
      <rPr>
        <sz val="11"/>
        <color rgb="FF000000"/>
        <rFont val="Arial"/>
        <family val="2"/>
      </rPr>
      <t xml:space="preserve"> Provide the cost to make for </t>
    </r>
    <r>
      <rPr>
        <b/>
        <sz val="11"/>
        <color rgb="FF000000"/>
        <rFont val="Arial"/>
        <family val="2"/>
      </rPr>
      <t>All like goods sold on UK domestic market</t>
    </r>
    <r>
      <rPr>
        <sz val="11"/>
        <color rgb="FF000000"/>
        <rFont val="Arial"/>
        <family val="2"/>
      </rPr>
      <t>' produced by your company or an associated party during the POI sold in the domestic market.</t>
    </r>
  </si>
  <si>
    <r>
      <rPr>
        <sz val="11"/>
        <color rgb="FF000000"/>
        <rFont val="Aptos Narrow"/>
        <family val="2"/>
      </rPr>
      <t>▪</t>
    </r>
    <r>
      <rPr>
        <sz val="11"/>
        <color rgb="FF000000"/>
        <rFont val="Arial"/>
        <family val="2"/>
      </rPr>
      <t xml:space="preserve"> All figures should be reported net of recoverable tax.</t>
    </r>
  </si>
  <si>
    <r>
      <rPr>
        <sz val="11"/>
        <color rgb="FF000000"/>
        <rFont val="Aptos Narrow"/>
        <family val="2"/>
      </rPr>
      <t xml:space="preserve">▪ </t>
    </r>
    <r>
      <rPr>
        <sz val="11"/>
        <color rgb="FF000000"/>
        <rFont val="Arial"/>
        <family val="2"/>
      </rPr>
      <t>Add additional columns where necessary e.g. additional material or overhead costs.</t>
    </r>
  </si>
  <si>
    <r>
      <rPr>
        <sz val="11"/>
        <color rgb="FF000000"/>
        <rFont val="Aptos Narrow"/>
        <family val="2"/>
      </rPr>
      <t>▪</t>
    </r>
    <r>
      <rPr>
        <sz val="11"/>
        <color rgb="FF000000"/>
        <rFont val="Arial"/>
        <family val="2"/>
      </rPr>
      <t xml:space="preserve"> Adapt the headings of each column (e.g. raw materials, energy) to suit the naming conventions of your own cost accounting system.</t>
    </r>
  </si>
  <si>
    <t>Units of volume</t>
  </si>
  <si>
    <t>State the unit of volume  (e.g.  kg. Tonnes, metres, litres, each etc.).</t>
  </si>
  <si>
    <t>Type of goods</t>
  </si>
  <si>
    <t>Period</t>
  </si>
  <si>
    <t>Units produced  (KG)</t>
  </si>
  <si>
    <t>Raw material 1 (PTA)</t>
  </si>
  <si>
    <t>Raw material 2 (MEG)</t>
  </si>
  <si>
    <t>Raw material 3 (IPA)</t>
  </si>
  <si>
    <t>Raw material 4 (Antimony)</t>
  </si>
  <si>
    <t>Raw material 5 (Phosphoric acid)</t>
  </si>
  <si>
    <t>Raw material 6 (TIN)</t>
  </si>
  <si>
    <t>Raw material 7 (RPET)</t>
  </si>
  <si>
    <t>Energy Costs</t>
  </si>
  <si>
    <t>Direct labour cost</t>
  </si>
  <si>
    <t>Other direct costs (DEG)</t>
  </si>
  <si>
    <t>Manufacturing overhead 1 (Maintenance)</t>
  </si>
  <si>
    <t>Manufacturing overhead 2 (Depreciation)</t>
  </si>
  <si>
    <t>Manufacturing overhead 3 (Fixed fees)</t>
  </si>
  <si>
    <t>Other costs (specify)</t>
  </si>
  <si>
    <t>Commission</t>
  </si>
  <si>
    <t>Freight</t>
  </si>
  <si>
    <t>stock handling</t>
  </si>
  <si>
    <t>SG&amp;A</t>
  </si>
  <si>
    <t>Total cost</t>
  </si>
  <si>
    <t>All goods</t>
  </si>
  <si>
    <t>Annual</t>
  </si>
  <si>
    <t>All like goods</t>
  </si>
  <si>
    <t xml:space="preserve">All like goods sold on UK domestic market </t>
  </si>
  <si>
    <t>All directly competitive goods</t>
  </si>
  <si>
    <t xml:space="preserve">All directly competitive goods sold on UK domestic market </t>
  </si>
  <si>
    <t>(If applicable) v-PET</t>
  </si>
  <si>
    <t>(If applicable) r-PET</t>
  </si>
  <si>
    <t>By commodity code</t>
  </si>
  <si>
    <t>Commodity code 1 - 39076100</t>
  </si>
  <si>
    <t>Commodity code 1</t>
  </si>
  <si>
    <t>+Add additional rows as required</t>
  </si>
  <si>
    <t>Specify how many units of each type of goods were produced.</t>
  </si>
  <si>
    <t xml:space="preserve">Specify all the raw materials needed for the production of goods. Add more columns if necessary.   </t>
  </si>
  <si>
    <t xml:space="preserve">Specify all the energy costs needed for the production of goods. Add more columns if necessary.   </t>
  </si>
  <si>
    <t>Refer to costs incurred for employees directly involved in producing goods. Direct labour costs include basic hours, overtime (based on specific orders), bonuses, benefits, employer taxes, pensions.</t>
  </si>
  <si>
    <t>Specify what other costs have been incurred.</t>
  </si>
  <si>
    <t>This refers to manufacturing overheads. These are indirect costs associated with a manufacturing process that cannot be directly attributed to a specific product. Add more columns if necessary.</t>
  </si>
  <si>
    <t>Annex 4 - AS&amp;G</t>
  </si>
  <si>
    <r>
      <t xml:space="preserve">▪ </t>
    </r>
    <r>
      <rPr>
        <sz val="11"/>
        <color rgb="FF000000"/>
        <rFont val="Arial"/>
        <family val="2"/>
      </rPr>
      <t>This tab consists of two tables, complete both tables.</t>
    </r>
  </si>
  <si>
    <r>
      <t>▪</t>
    </r>
    <r>
      <rPr>
        <sz val="11"/>
        <color rgb="FF000000"/>
        <rFont val="Arial"/>
        <family val="2"/>
      </rPr>
      <t xml:space="preserve"> In Table A, in the 'All goods' row, provide the total cost to sell by cost type, for all goods sold during the POI.</t>
    </r>
  </si>
  <si>
    <r>
      <t>▪</t>
    </r>
    <r>
      <rPr>
        <sz val="11"/>
        <color rgb="FF000000"/>
        <rFont val="Arial"/>
        <family val="2"/>
      </rPr>
      <t xml:space="preserve"> In Table B, provide the total cost to sell by cost type, by commodity code for all like goods and directly competitive goods sold during the POI.</t>
    </r>
  </si>
  <si>
    <r>
      <t>▪</t>
    </r>
    <r>
      <rPr>
        <sz val="11"/>
        <color rgb="FF000000"/>
        <rFont val="Arial"/>
        <family val="2"/>
      </rPr>
      <t xml:space="preserve"> Note: the AS&amp;G figure should reconcile to the trial balance and/or income statement.</t>
    </r>
  </si>
  <si>
    <r>
      <t>▪</t>
    </r>
    <r>
      <rPr>
        <sz val="11"/>
        <color rgb="FF000000"/>
        <rFont val="Arial"/>
        <family val="2"/>
      </rPr>
      <t xml:space="preserve"> All figures should be reported net of recoverable tax.</t>
    </r>
  </si>
  <si>
    <r>
      <t>▪</t>
    </r>
    <r>
      <rPr>
        <b/>
        <sz val="11"/>
        <color rgb="FF000000"/>
        <rFont val="Arial"/>
        <family val="2"/>
      </rPr>
      <t xml:space="preserve"> </t>
    </r>
    <r>
      <rPr>
        <sz val="11"/>
        <color rgb="FF000000"/>
        <rFont val="Arial"/>
        <family val="2"/>
      </rPr>
      <t>Do NOT input data into the cells coloured yellow. The cells coloured yellow are automatically calculated.</t>
    </r>
  </si>
  <si>
    <r>
      <t>▪</t>
    </r>
    <r>
      <rPr>
        <sz val="11"/>
        <color rgb="FF000000"/>
        <rFont val="Arial"/>
        <family val="2"/>
      </rPr>
      <t xml:space="preserve"> Add additional columns where necessary for further breakdown of cost types.</t>
    </r>
  </si>
  <si>
    <r>
      <t>▪</t>
    </r>
    <r>
      <rPr>
        <sz val="11"/>
        <color rgb="FF000000"/>
        <rFont val="Arial"/>
        <family val="2"/>
      </rPr>
      <t xml:space="preserve"> Adapt the headings of each column to suit the categorisation of your own cost accounting system.</t>
    </r>
  </si>
  <si>
    <r>
      <t>▪</t>
    </r>
    <r>
      <rPr>
        <sz val="11"/>
        <color rgb="FF000000"/>
        <rFont val="Arial"/>
        <family val="2"/>
      </rPr>
      <t xml:space="preserve"> Create more Commodity Code rows within Table B, if necessary. Ensure the Commodity Codes match those included under the Costs to Make tab.</t>
    </r>
  </si>
  <si>
    <r>
      <t>▪</t>
    </r>
    <r>
      <rPr>
        <b/>
        <sz val="11"/>
        <color rgb="FF000000"/>
        <rFont val="Arial"/>
        <family val="2"/>
      </rPr>
      <t xml:space="preserve"> </t>
    </r>
    <r>
      <rPr>
        <sz val="11"/>
        <color rgb="FF000000"/>
        <rFont val="Arial"/>
        <family val="2"/>
      </rPr>
      <t>In Table B, delete the example row before populating.</t>
    </r>
  </si>
  <si>
    <t>Table A: AS&amp;G costs in domestic markets for all goods.</t>
  </si>
  <si>
    <t>Units sold (specify unit)</t>
  </si>
  <si>
    <t>Indirect labour cost</t>
  </si>
  <si>
    <t>Selling cost 1 (specify)</t>
  </si>
  <si>
    <t>Selling cost 2 (specify)</t>
  </si>
  <si>
    <t>Administrative and general cost 1 (specify)</t>
  </si>
  <si>
    <t>Administrative and general cost 2 (specify)</t>
  </si>
  <si>
    <t>Other costs 1 (specify)</t>
  </si>
  <si>
    <t>Other costs 2 (specify)</t>
  </si>
  <si>
    <t>Domestic freight cost</t>
  </si>
  <si>
    <t>All Commodity Codes</t>
  </si>
  <si>
    <t>Table B: AS&amp;G costs in domestic markets by Commodity Code</t>
  </si>
  <si>
    <t>Units sold (KG)</t>
  </si>
  <si>
    <t>Sales Commissions</t>
  </si>
  <si>
    <t>Other Employment Costs</t>
  </si>
  <si>
    <t>Other selling Expenses</t>
  </si>
  <si>
    <t>Professional Fees</t>
  </si>
  <si>
    <t>Administrative and general cost</t>
  </si>
  <si>
    <t>Other stock handling</t>
  </si>
  <si>
    <t>PET Resin - 39076100</t>
  </si>
  <si>
    <t>Annual-2025</t>
  </si>
  <si>
    <t>Specify the unit of the quantity sold (e.g. kg, MT) and then volumes against Commodity Codes.</t>
  </si>
  <si>
    <t>Cost for employees not directly involved in producing the product, such as administrative, management, and support staff wages.</t>
  </si>
  <si>
    <t>Costs related to sales. e.g. Commissions.</t>
  </si>
  <si>
    <t>Costs to operate day-to-day activities that are not directly related to selling products.</t>
  </si>
  <si>
    <t xml:space="preserve">This relates to other costs incurred including financial costs, R&amp;D etc. </t>
  </si>
  <si>
    <t>This figure should include costs incurred in transporting the goods to the customer. It is then removed to calculate the cost per unit at an Ex Works price.</t>
  </si>
  <si>
    <t>Annex 5 - Cost Reconciliation</t>
  </si>
  <si>
    <r>
      <t>▪</t>
    </r>
    <r>
      <rPr>
        <sz val="8.8000000000000007"/>
        <color rgb="FF000000"/>
        <rFont val="Arial"/>
        <family val="2"/>
      </rPr>
      <t xml:space="preserve"> </t>
    </r>
    <r>
      <rPr>
        <sz val="11"/>
        <color rgb="FF000000"/>
        <rFont val="Arial"/>
        <family val="2"/>
      </rPr>
      <t>For each item in the table below, unless otherwise stated, provide data on the total costs and volume produced.</t>
    </r>
  </si>
  <si>
    <r>
      <t>▪</t>
    </r>
    <r>
      <rPr>
        <sz val="11"/>
        <color rgb="FF000000"/>
        <rFont val="Arial"/>
        <family val="2"/>
      </rPr>
      <t xml:space="preserve"> Complete the white cells only. Cells that have been greyed out in the ''Volume' columns indicate that data is not required. </t>
    </r>
  </si>
  <si>
    <r>
      <t>▪</t>
    </r>
    <r>
      <rPr>
        <sz val="11"/>
        <color rgb="FF000000"/>
        <rFont val="Arial"/>
        <family val="2"/>
      </rPr>
      <t xml:space="preserve"> Do NOT input data into the cells coloured yellow. The cells coloured yellow are automatically calculated. Where there is a variance in the calculated cells, provide an explanation in the comments column.</t>
    </r>
  </si>
  <si>
    <r>
      <t>▪</t>
    </r>
    <r>
      <rPr>
        <sz val="11"/>
        <color rgb="FF000000"/>
        <rFont val="Arial"/>
        <family val="2"/>
      </rPr>
      <t xml:space="preserve"> If further explanation is needed on the data supplied, use the comments column.</t>
    </r>
  </si>
  <si>
    <r>
      <t xml:space="preserve">▪ </t>
    </r>
    <r>
      <rPr>
        <sz val="11"/>
        <color rgb="FF000000"/>
        <rFont val="Arial"/>
        <family val="2"/>
      </rPr>
      <t>Specify the unit for data supplied in the 'Volume' column (e.g. each, kg, Tonnes, metres) in the 'Units of volume' column.</t>
    </r>
  </si>
  <si>
    <r>
      <t xml:space="preserve">▪ </t>
    </r>
    <r>
      <rPr>
        <sz val="11"/>
        <color rgb="FF000000"/>
        <rFont val="Arial"/>
        <family val="2"/>
      </rPr>
      <t>Provide an explanation of any variance in the comments column.</t>
    </r>
  </si>
  <si>
    <r>
      <t>▪</t>
    </r>
    <r>
      <rPr>
        <sz val="11"/>
        <color rgb="FF000000"/>
        <rFont val="Arial"/>
        <family val="2"/>
      </rPr>
      <t xml:space="preserve"> Indicate in the Source documents column the source you have used to supply the cost and quantity data and the corresponding appendix reference.</t>
    </r>
  </si>
  <si>
    <t>Item</t>
  </si>
  <si>
    <t>Total costs (&lt;currency&gt;)</t>
  </si>
  <si>
    <t>Volume</t>
  </si>
  <si>
    <t>Source documents</t>
  </si>
  <si>
    <t>Comments</t>
  </si>
  <si>
    <r>
      <t xml:space="preserve">Cost of ALL </t>
    </r>
    <r>
      <rPr>
        <b/>
        <u/>
        <sz val="11"/>
        <color rgb="FF000000"/>
        <rFont val="Arial"/>
        <family val="2"/>
      </rPr>
      <t>goods sold</t>
    </r>
    <r>
      <rPr>
        <b/>
        <sz val="11"/>
        <color rgb="FF000000"/>
        <rFont val="Arial"/>
        <family val="2"/>
      </rPr>
      <t xml:space="preserve"> as stated in the Income Statement</t>
    </r>
  </si>
  <si>
    <t>KG</t>
  </si>
  <si>
    <t>Variance</t>
  </si>
  <si>
    <r>
      <t>Cost of ALL goods sold</t>
    </r>
    <r>
      <rPr>
        <b/>
        <sz val="11"/>
        <color rgb="FFA6A6A6"/>
        <rFont val="Arial"/>
        <family val="2"/>
      </rPr>
      <t xml:space="preserve"> during the accounting period</t>
    </r>
  </si>
  <si>
    <r>
      <t xml:space="preserve">Difference in total cost of </t>
    </r>
    <r>
      <rPr>
        <u/>
        <sz val="11"/>
        <color rgb="FF000000"/>
        <rFont val="Arial"/>
        <family val="2"/>
      </rPr>
      <t>all goods sold</t>
    </r>
    <r>
      <rPr>
        <sz val="11"/>
        <color rgb="FF000000"/>
        <rFont val="Arial"/>
        <family val="2"/>
      </rPr>
      <t xml:space="preserve"> between POI and accounting period</t>
    </r>
  </si>
  <si>
    <r>
      <t xml:space="preserve">Cost of ALL </t>
    </r>
    <r>
      <rPr>
        <b/>
        <u/>
        <sz val="11"/>
        <color rgb="FF000000"/>
        <rFont val="Arial"/>
        <family val="2"/>
      </rPr>
      <t>goods sold</t>
    </r>
    <r>
      <rPr>
        <b/>
        <sz val="11"/>
        <color rgb="FF000000"/>
        <rFont val="Arial"/>
        <family val="2"/>
      </rPr>
      <t xml:space="preserve"> during the POI as stated in your workings (provide workings as 'source documents')</t>
    </r>
  </si>
  <si>
    <r>
      <t>Cost of ALL</t>
    </r>
    <r>
      <rPr>
        <b/>
        <u/>
        <sz val="11"/>
        <color rgb="FFA6A6A6"/>
        <rFont val="Arial"/>
        <family val="2"/>
      </rPr>
      <t xml:space="preserve"> goods sold</t>
    </r>
    <r>
      <rPr>
        <b/>
        <sz val="11"/>
        <color rgb="FFA6A6A6"/>
        <rFont val="Arial"/>
        <family val="2"/>
      </rPr>
      <t xml:space="preserve"> during the POI</t>
    </r>
  </si>
  <si>
    <t>[8]</t>
  </si>
  <si>
    <r>
      <t xml:space="preserve">Change in finished goods stock of </t>
    </r>
    <r>
      <rPr>
        <u/>
        <sz val="11"/>
        <rFont val="Arial"/>
        <family val="2"/>
      </rPr>
      <t>all goods</t>
    </r>
    <r>
      <rPr>
        <sz val="11"/>
        <rFont val="Arial"/>
        <family val="2"/>
      </rPr>
      <t xml:space="preserve"> during the POI</t>
    </r>
  </si>
  <si>
    <t>[9]</t>
  </si>
  <si>
    <r>
      <t>Cost of ALL goods</t>
    </r>
    <r>
      <rPr>
        <b/>
        <sz val="11"/>
        <color rgb="FF000000"/>
        <rFont val="Arial"/>
        <family val="2"/>
      </rPr>
      <t xml:space="preserve"> produced during the POI as stated in your workings (provide workings as 'source documents')</t>
    </r>
  </si>
  <si>
    <t>[10]</t>
  </si>
  <si>
    <t>[11]</t>
  </si>
  <si>
    <r>
      <t>Cost of ALL goods</t>
    </r>
    <r>
      <rPr>
        <b/>
        <sz val="11"/>
        <color rgb="FFA6A6A6"/>
        <rFont val="Arial"/>
        <family val="2"/>
      </rPr>
      <t xml:space="preserve"> produced during the POI</t>
    </r>
  </si>
  <si>
    <t>[12]</t>
  </si>
  <si>
    <r>
      <t xml:space="preserve">Cost of ALL </t>
    </r>
    <r>
      <rPr>
        <u/>
        <sz val="11"/>
        <color rgb="FFA6A6A6"/>
        <rFont val="Arial"/>
        <family val="2"/>
      </rPr>
      <t>like goods</t>
    </r>
    <r>
      <rPr>
        <sz val="11"/>
        <color rgb="FFA6A6A6"/>
        <rFont val="Arial"/>
        <family val="2"/>
      </rPr>
      <t xml:space="preserve"> produced during the POI</t>
    </r>
  </si>
  <si>
    <t>[13]</t>
  </si>
  <si>
    <t>Cost of other good A produced during the POI</t>
  </si>
  <si>
    <t>Cost of other good B produced during the POI</t>
  </si>
  <si>
    <t>Cost of other good C produced during the POI</t>
  </si>
  <si>
    <t>Cost of other good D produced during the POI</t>
  </si>
  <si>
    <t>(add new lines if required)</t>
  </si>
  <si>
    <t>[14]</t>
  </si>
  <si>
    <r>
      <t xml:space="preserve">Cost of ALL </t>
    </r>
    <r>
      <rPr>
        <b/>
        <u/>
        <sz val="11"/>
        <color rgb="FFA6A6A6"/>
        <rFont val="Arial"/>
        <family val="2"/>
      </rPr>
      <t>like goods</t>
    </r>
    <r>
      <rPr>
        <b/>
        <sz val="11"/>
        <color rgb="FFA6A6A6"/>
        <rFont val="Arial"/>
        <family val="2"/>
      </rPr>
      <t xml:space="preserve"> produced during the POI</t>
    </r>
  </si>
  <si>
    <t>[15]</t>
  </si>
  <si>
    <r>
      <t xml:space="preserve">Cost of ALL </t>
    </r>
    <r>
      <rPr>
        <u/>
        <sz val="11"/>
        <color rgb="FF000000"/>
        <rFont val="Arial"/>
        <family val="2"/>
      </rPr>
      <t>like goods</t>
    </r>
    <r>
      <rPr>
        <sz val="11"/>
        <color rgb="FF000000"/>
        <rFont val="Arial"/>
        <family val="2"/>
      </rPr>
      <t xml:space="preserve"> produced for sales on the UK market during the POI</t>
    </r>
  </si>
  <si>
    <t>[16]</t>
  </si>
  <si>
    <r>
      <t xml:space="preserve">Cost of ALL </t>
    </r>
    <r>
      <rPr>
        <u/>
        <sz val="11"/>
        <color rgb="FF000000"/>
        <rFont val="Arial"/>
        <family val="2"/>
      </rPr>
      <t xml:space="preserve">like goods produced </t>
    </r>
    <r>
      <rPr>
        <sz val="11"/>
        <color rgb="FF000000"/>
        <rFont val="Arial"/>
        <family val="2"/>
      </rPr>
      <t xml:space="preserve"> for export during the POI</t>
    </r>
  </si>
  <si>
    <t>This figure should match to the total cost of sales as reported in your latest financial statements. Data on quantity is not required.</t>
  </si>
  <si>
    <t>Automatically calculated - Do NOT enter any data in this row. This cell should reflect any differences between your workings and the financial statements. Provide an explanation of any variance in the comments column.</t>
  </si>
  <si>
    <t>This figure should match back to the cost of sales figure as reported in your workings for the latest accounting period (should be the same period as the financial statement period used above). Data on quantity is not required.</t>
  </si>
  <si>
    <t>Specify the difference in total cost of all goods sold between POI and accounting period.</t>
  </si>
  <si>
    <t>This figure should match your cost of sales as reported in your workings for the POI.</t>
  </si>
  <si>
    <t>This should reflect any differences between the figure in column C, row 23 and the cost of sales reported in your workings. Provide an explanation of any variance in the comments column.</t>
  </si>
  <si>
    <t>This should reflect the totals as reported in the detail below. It may not equal the figure for cost of sales in the workings due to timing differences, adjustments etc.</t>
  </si>
  <si>
    <t>An increase in inventory should be reflected as a negative figure, a decrease in inventory as a positive figure.</t>
  </si>
  <si>
    <t>This relates to ALL goods produced during the POI. Provide data for the total costs of production and the quantity of ALL goods produced.</t>
  </si>
  <si>
    <t>If there are any variances between your production costs as input below and that reported in your workings for the POI then the variance should be here. Please provide an explanation of this variance in the comments column.</t>
  </si>
  <si>
    <t>Automatically calculated - Do NOT input data into this row. This figure should equal the total cost of production for all goods as reported in the Costs to make tab.</t>
  </si>
  <si>
    <t>Automatically calculated - Do NOT input data into this row.</t>
  </si>
  <si>
    <t>The heading should be adapted to suit the names of your goods which are not the like goods.  Replace Other Good A, B, C, D with the name of the 'Other' good. Add additional lines if necessary.</t>
  </si>
  <si>
    <t>The data supplied here should equal the total like goods figure as shown in the 'Cost to make' tab.</t>
  </si>
  <si>
    <t>This relates to all the like goods produced for export during the POI. Provide data for the total costs of production and the quantity of like goods produced for export.</t>
  </si>
  <si>
    <t>Annex 6 - Raw material and input</t>
  </si>
  <si>
    <r>
      <t>▪</t>
    </r>
    <r>
      <rPr>
        <sz val="11"/>
        <color rgb="FF000000"/>
        <rFont val="Arial"/>
        <family val="2"/>
      </rPr>
      <t xml:space="preserve"> Input details for all purchase made of raw materials and inputs during the most recent year of the Period of Investigation.</t>
    </r>
  </si>
  <si>
    <r>
      <t>▪</t>
    </r>
    <r>
      <rPr>
        <sz val="9.9"/>
        <color rgb="FF000000"/>
        <rFont val="Arial"/>
        <family val="2"/>
      </rPr>
      <t xml:space="preserve"> </t>
    </r>
    <r>
      <rPr>
        <sz val="11"/>
        <color rgb="FF000000"/>
        <rFont val="Arial"/>
        <family val="2"/>
      </rPr>
      <t>The first row has been entered as an example - please delete before submission.</t>
    </r>
  </si>
  <si>
    <r>
      <t>▪</t>
    </r>
    <r>
      <rPr>
        <sz val="9.9"/>
        <color rgb="FF000000"/>
        <rFont val="Arial"/>
        <family val="2"/>
      </rPr>
      <t xml:space="preserve"> </t>
    </r>
    <r>
      <rPr>
        <sz val="11"/>
        <color rgb="FF000000"/>
        <rFont val="Arial"/>
        <family val="2"/>
      </rPr>
      <t>Add more rows, if necessary within the table or copy an existing row to the end of the table.</t>
    </r>
  </si>
  <si>
    <t>GBP</t>
  </si>
  <si>
    <t>(I) Supplier information</t>
  </si>
  <si>
    <t>(II) Purchase information</t>
  </si>
  <si>
    <t>Material type</t>
  </si>
  <si>
    <t>Products using material</t>
  </si>
  <si>
    <t>Supplier</t>
  </si>
  <si>
    <t>Contact name of supplier</t>
  </si>
  <si>
    <t>Address of supplier</t>
  </si>
  <si>
    <t>Date of purchase</t>
  </si>
  <si>
    <t>Country of manufacture</t>
  </si>
  <si>
    <t>Invoice Number</t>
  </si>
  <si>
    <t>Date of Invoice</t>
  </si>
  <si>
    <t xml:space="preserve">Quantity </t>
  </si>
  <si>
    <t>Invoice unit measurement</t>
  </si>
  <si>
    <t>Invoice currency</t>
  </si>
  <si>
    <t>Purchase price (excl. VAT)</t>
  </si>
  <si>
    <t>Unit price (excl. VAT)</t>
  </si>
  <si>
    <t>Purchase price in accounting currency (excl. VAT) - estimated</t>
  </si>
  <si>
    <t>Delivery terms</t>
  </si>
  <si>
    <t>Discounted price and/or other preferential price? (Yes/No)</t>
  </si>
  <si>
    <t>If purchase is imported, explain the reason</t>
  </si>
  <si>
    <t>[17]</t>
  </si>
  <si>
    <t>[18]</t>
  </si>
  <si>
    <t xml:space="preserve">Notes </t>
  </si>
  <si>
    <t>Name of the material purchased. This should reflect the description of the material as specified in the 'Cost to make' and 'AS&amp;G' tabs.</t>
  </si>
  <si>
    <t>Name of the product(s) you manufacture that uses the material specified in [1], specifying if it is a like good or not (e.g. all goods, all like goods or include specific PCNs which use this material).</t>
  </si>
  <si>
    <t>Name of the supplier of the material.</t>
  </si>
  <si>
    <t>Contact name for the supplier of the material.</t>
  </si>
  <si>
    <t>Address of the supplier.</t>
  </si>
  <si>
    <t>Date when the purchase was made.</t>
  </si>
  <si>
    <t>Name of the country where the material was manufactured.</t>
  </si>
  <si>
    <t>Number of the invoice.</t>
  </si>
  <si>
    <t>Date of the invoice.</t>
  </si>
  <si>
    <t xml:space="preserve">Quantity in units. </t>
  </si>
  <si>
    <t>Specify the units of [10] (e.g. kg, Tonnes, metres, litres, each)</t>
  </si>
  <si>
    <t>Currency as specified on the invoice.</t>
  </si>
  <si>
    <t>Purchase price on the invoice excluding any taxes (e.g. VAT).</t>
  </si>
  <si>
    <t>Refers to the cost of a single item or a standard unit of measure for the product. VAT is excluded.</t>
  </si>
  <si>
    <t>Refers to the total amount of money a buyer pays to a seller for an item, excluding VAT. This should be the purchase price in your accounting/reporting currency.</t>
  </si>
  <si>
    <t xml:space="preserve">Delivery terms otherwise known as common Incoterms (International Commercial Terms) include EXW (Ex Works), FCA (Free Carrier), FOB (Free on Board), CIF (Cost, Insurance, and Freight), and DDP (Delivered Duty Paid). </t>
  </si>
  <si>
    <t>Discounted price is a price that is lower than the usual or original price of a product. A preferential price refers to a price which is reduced or more favourable offered to specific customers or groups. This is based on factors like loyalty, purchase volume, or a special relationship with the seller.</t>
  </si>
  <si>
    <t>Explain the reason for importing the material or purchase e.g. Not produced in the UK.</t>
  </si>
  <si>
    <t>Annex 7 - Transaction by transaction domestic sales</t>
  </si>
  <si>
    <r>
      <t>▪</t>
    </r>
    <r>
      <rPr>
        <sz val="9.9"/>
        <color rgb="FF000000"/>
        <rFont val="Arial"/>
        <family val="2"/>
      </rPr>
      <t xml:space="preserve"> </t>
    </r>
    <r>
      <rPr>
        <sz val="11"/>
        <color rgb="FF000000"/>
        <rFont val="Arial"/>
        <family val="2"/>
      </rPr>
      <t>Complete the table</t>
    </r>
    <r>
      <rPr>
        <sz val="9.9"/>
        <color rgb="FF000000"/>
        <rFont val="Arial"/>
        <family val="2"/>
      </rPr>
      <t xml:space="preserve"> which </t>
    </r>
    <r>
      <rPr>
        <sz val="11"/>
        <color rgb="FF000000"/>
        <rFont val="Arial"/>
        <family val="2"/>
      </rPr>
      <t xml:space="preserve"> collects data on </t>
    </r>
    <r>
      <rPr>
        <u/>
        <sz val="11"/>
        <color rgb="FF000000"/>
        <rFont val="Arial"/>
        <family val="2"/>
      </rPr>
      <t>domestic sales</t>
    </r>
    <r>
      <rPr>
        <sz val="11"/>
        <color rgb="FF000000"/>
        <rFont val="Arial"/>
        <family val="2"/>
      </rPr>
      <t xml:space="preserve"> of like goods and / or the directly competitive goods</t>
    </r>
  </si>
  <si>
    <r>
      <t>▪</t>
    </r>
    <r>
      <rPr>
        <sz val="11"/>
        <rFont val="Arial"/>
        <family val="2"/>
      </rPr>
      <t xml:space="preserve"> Include all your domestic sales net of returns of the like goods and / or directly competitive goods for the POI. This includes the like goods and directly competitive goods you have produced, purchased and resold and/or goods concerned that you have purchased and resold. </t>
    </r>
  </si>
  <si>
    <r>
      <t>▪</t>
    </r>
    <r>
      <rPr>
        <sz val="11"/>
        <color rgb="FF000000"/>
        <rFont val="Arial"/>
        <family val="2"/>
      </rPr>
      <t xml:space="preserve"> The data should reflect only domestic sales of like and directly competitive goods and / or the goods concerned by commodity codes.</t>
    </r>
  </si>
  <si>
    <r>
      <t>▪</t>
    </r>
    <r>
      <rPr>
        <sz val="9.9"/>
        <color rgb="FF000000"/>
        <rFont val="Arial"/>
        <family val="2"/>
      </rPr>
      <t xml:space="preserve"> </t>
    </r>
    <r>
      <rPr>
        <sz val="11"/>
        <color rgb="FF000000"/>
        <rFont val="Arial"/>
        <family val="2"/>
      </rPr>
      <t xml:space="preserve">Include all your domestic sales net of returns of the like goods and directly competitive goods for the POI. </t>
    </r>
  </si>
  <si>
    <r>
      <t>▪</t>
    </r>
    <r>
      <rPr>
        <sz val="9.9"/>
        <color rgb="FF000000"/>
        <rFont val="Arial"/>
        <family val="2"/>
      </rPr>
      <t xml:space="preserve"> R</t>
    </r>
    <r>
      <rPr>
        <sz val="11"/>
        <color rgb="FF000000"/>
        <rFont val="Arial"/>
        <family val="2"/>
      </rPr>
      <t>eport sales as a positive figure.</t>
    </r>
  </si>
  <si>
    <r>
      <t>▪</t>
    </r>
    <r>
      <rPr>
        <sz val="11"/>
        <color rgb="FF000000"/>
        <rFont val="Arial"/>
        <family val="2"/>
      </rPr>
      <t xml:space="preserve"> Ensure you categorise each sale by commodity codes. For transactions or invoices that consist of multiple commodity codes, the same invoice number should be referenced.</t>
    </r>
  </si>
  <si>
    <r>
      <t>▪</t>
    </r>
    <r>
      <rPr>
        <sz val="9.9"/>
        <color rgb="FF000000"/>
        <rFont val="Arial"/>
        <family val="2"/>
      </rPr>
      <t xml:space="preserve"> </t>
    </r>
    <r>
      <rPr>
        <sz val="11"/>
        <color rgb="FF000000"/>
        <rFont val="Arial"/>
        <family val="2"/>
      </rPr>
      <t xml:space="preserve">Add more rows, if necessary </t>
    </r>
    <r>
      <rPr>
        <b/>
        <sz val="11"/>
        <color rgb="FF000000"/>
        <rFont val="Arial"/>
        <family val="2"/>
      </rPr>
      <t>within</t>
    </r>
    <r>
      <rPr>
        <sz val="11"/>
        <color rgb="FF000000"/>
        <rFont val="Arial"/>
        <family val="2"/>
      </rPr>
      <t xml:space="preserve"> the table or copy an existing row to the end of the table.</t>
    </r>
  </si>
  <si>
    <t>Goods information</t>
  </si>
  <si>
    <t>Customer information</t>
  </si>
  <si>
    <t>Terms and measurements</t>
  </si>
  <si>
    <t>Invoice value</t>
  </si>
  <si>
    <t>Model / Product</t>
  </si>
  <si>
    <t>Source (Own Product / Purchased)</t>
  </si>
  <si>
    <t>Customer name</t>
  </si>
  <si>
    <t>Customer link (Independent / Associated)</t>
  </si>
  <si>
    <t>Customer type</t>
  </si>
  <si>
    <t xml:space="preserve">Customer type  Other Describe </t>
  </si>
  <si>
    <t>Invoice quantity</t>
  </si>
  <si>
    <t>Gross invoice value (£)</t>
  </si>
  <si>
    <t>Net invoice value (£)</t>
  </si>
  <si>
    <t>Refers to the commodity code your company produces.</t>
  </si>
  <si>
    <t>If the product has a specific Model name/number, please state here. If not applicable, insert [N/A].</t>
  </si>
  <si>
    <t xml:space="preserve">Click on a cell and a drop-down should appear. If the product has been produced by your own company, click on 'Own product'. If the product has been purchased from a producer click on  'Purchased'. </t>
  </si>
  <si>
    <t>This refers to the name of the customer purchasing the product.</t>
  </si>
  <si>
    <t>Click on the cell and a drop-down list should appear. From the drop-down list on each cell, click on either "Independent" or "Associated".</t>
  </si>
  <si>
    <t>Click on a cell and from the drop-down list on each row, click on the type of customer:</t>
  </si>
  <si>
    <t>-  Retailer (Sales directly to final customers)</t>
  </si>
  <si>
    <t xml:space="preserve">  - Distributor (Purchase of goods for resale without major transformation (e.g. wholesalers, Importers, brokers))</t>
  </si>
  <si>
    <t>-  End-User (Any customer not reselling the product)</t>
  </si>
  <si>
    <t>-  Internal transfer</t>
  </si>
  <si>
    <t>-  Other (Specify in Col [8]).</t>
  </si>
  <si>
    <t>If the customer type input to [7] is NOT a Retailer, Wholesaler, Distributor, End-User or internal transfer please describe the type of customer.</t>
  </si>
  <si>
    <t>The number of units purchased.</t>
  </si>
  <si>
    <t xml:space="preserve">The measurement or quantity of items being invoiced. e.g. litres (L), meters (m), kilograms (KG), Tonnes (T) etc. </t>
  </si>
  <si>
    <t>This is the total amount a customer is billed on an invoice, including all costs, taxes, and any other fees or charges.</t>
  </si>
  <si>
    <t>Net invoice value = Gross Invoice value minus Taxes, discounts, rebates and other charges.</t>
  </si>
  <si>
    <t>Annex 8 - Sales reconciliation</t>
  </si>
  <si>
    <r>
      <t>▪</t>
    </r>
    <r>
      <rPr>
        <sz val="11"/>
        <color rgb="FF000000"/>
        <rFont val="Arial"/>
        <family val="2"/>
      </rPr>
      <t xml:space="preserve"> Complete the Sales reconciliation table below for the most recent year of the Period of Investigation.</t>
    </r>
  </si>
  <si>
    <r>
      <t>▪</t>
    </r>
    <r>
      <rPr>
        <sz val="11"/>
        <color rgb="FF000000"/>
        <rFont val="Arial"/>
        <family val="2"/>
      </rPr>
      <t xml:space="preserve"> For each item in the table below, unless otherwise stated, provide data on the total costs and volume produced.</t>
    </r>
  </si>
  <si>
    <r>
      <t xml:space="preserve">▪ </t>
    </r>
    <r>
      <rPr>
        <sz val="11"/>
        <color rgb="FF000000"/>
        <rFont val="Arial"/>
        <family val="2"/>
      </rPr>
      <t>Complete the white cells only - except where explanations to variances are required.</t>
    </r>
  </si>
  <si>
    <r>
      <t>▪</t>
    </r>
    <r>
      <rPr>
        <sz val="11"/>
        <color rgb="FF000000"/>
        <rFont val="Arial"/>
        <family val="2"/>
      </rPr>
      <t xml:space="preserve"> Do NOT input data into the cells coloured yellow. The cells coloured yellow are automatically calculated.</t>
    </r>
  </si>
  <si>
    <r>
      <t xml:space="preserve">▪ </t>
    </r>
    <r>
      <rPr>
        <sz val="11"/>
        <color rgb="FF000000"/>
        <rFont val="Arial"/>
        <family val="2"/>
      </rPr>
      <t>Specify the unit for data supplied in the 'Volume' column (e.g. each, kg, Tonne, metres) in the 'Units of volume' column.</t>
    </r>
  </si>
  <si>
    <r>
      <t>▪</t>
    </r>
    <r>
      <rPr>
        <sz val="8.8000000000000007"/>
        <color rgb="FF000000"/>
        <rFont val="Arial"/>
        <family val="2"/>
      </rPr>
      <t xml:space="preserve"> </t>
    </r>
    <r>
      <rPr>
        <sz val="11"/>
        <color rgb="FF000000"/>
        <rFont val="Arial"/>
        <family val="2"/>
      </rPr>
      <t>Reference source documents used where applicable in the comments column.</t>
    </r>
  </si>
  <si>
    <t>Description</t>
  </si>
  <si>
    <t xml:space="preserve">Total Sales revenue           </t>
  </si>
  <si>
    <r>
      <t>All goods</t>
    </r>
    <r>
      <rPr>
        <b/>
        <sz val="11"/>
        <color rgb="FF000000"/>
        <rFont val="Arial"/>
        <family val="2"/>
      </rPr>
      <t xml:space="preserve"> sold as per Income Statement</t>
    </r>
  </si>
  <si>
    <r>
      <t>All goods</t>
    </r>
    <r>
      <rPr>
        <b/>
        <sz val="11"/>
        <color rgb="FFA6A6A6"/>
        <rFont val="Arial"/>
        <family val="2"/>
      </rPr>
      <t xml:space="preserve"> sold during the accounting period</t>
    </r>
  </si>
  <si>
    <r>
      <t xml:space="preserve">Difference in total sales revenue of </t>
    </r>
    <r>
      <rPr>
        <u/>
        <sz val="11"/>
        <color rgb="FF000000"/>
        <rFont val="Arial"/>
        <family val="2"/>
      </rPr>
      <t>all goods sold</t>
    </r>
    <r>
      <rPr>
        <sz val="11"/>
        <color rgb="FF000000"/>
        <rFont val="Arial"/>
        <family val="2"/>
      </rPr>
      <t xml:space="preserve"> between POI and accounting periods</t>
    </r>
  </si>
  <si>
    <r>
      <t>All goods sold</t>
    </r>
    <r>
      <rPr>
        <b/>
        <sz val="11"/>
        <color rgb="FF000000"/>
        <rFont val="Arial"/>
        <family val="2"/>
      </rPr>
      <t xml:space="preserve"> during the POI as stated in your workings</t>
    </r>
  </si>
  <si>
    <r>
      <t>All goods</t>
    </r>
    <r>
      <rPr>
        <b/>
        <sz val="11"/>
        <color rgb="FFA6A6A6"/>
        <rFont val="Arial"/>
        <family val="2"/>
      </rPr>
      <t xml:space="preserve"> sold during the POI</t>
    </r>
  </si>
  <si>
    <r>
      <t>All Like goods</t>
    </r>
    <r>
      <rPr>
        <b/>
        <sz val="11"/>
        <color rgb="FFA6A6A6"/>
        <rFont val="Arial"/>
        <family val="2"/>
      </rPr>
      <t xml:space="preserve"> sold during the POI</t>
    </r>
  </si>
  <si>
    <t>Good A sales during the POI</t>
  </si>
  <si>
    <t>Good B sales  during the POI</t>
  </si>
  <si>
    <t>Good C sales during the POI</t>
  </si>
  <si>
    <t>Good D sales during the POI</t>
  </si>
  <si>
    <r>
      <t>Like goods</t>
    </r>
    <r>
      <rPr>
        <sz val="11"/>
        <color rgb="FF000000"/>
        <rFont val="Arial"/>
        <family val="2"/>
      </rPr>
      <t xml:space="preserve"> sold on the UK market during the POI</t>
    </r>
  </si>
  <si>
    <r>
      <t>Like goods</t>
    </r>
    <r>
      <rPr>
        <sz val="11"/>
        <color rgb="FF000000"/>
        <rFont val="Arial"/>
        <family val="2"/>
      </rPr>
      <t xml:space="preserve"> sold on export markets during the POI</t>
    </r>
  </si>
  <si>
    <t>This figure should match to the total sales as reported in your latest financial statements.</t>
  </si>
  <si>
    <t>Automatically calculated - Do NOT input any data into this cell. This cell should reflect any differences between your workings and the financial statements. Please provide an explanation of any variance in the comments section.</t>
  </si>
  <si>
    <t>Automatically calculated - Do NOT input any data into this cell. This figure should match back to the sales figure as reported in your workings for the latest accounting period (should be the same period as the financial statement period used above).</t>
  </si>
  <si>
    <t>Difference in total sales revenue of all goods between POI and accounting periods.</t>
  </si>
  <si>
    <t>Total sales revenue and quantity of all goods during the POI as stated in your workings. Please provide an explanation of any variance in the comments section.</t>
  </si>
  <si>
    <t xml:space="preserve">Automatically calculated - Do NOT input any data into this cell. </t>
  </si>
  <si>
    <t>Provide details of the products you manufacture which are not the like goods. The headings (e.g. Good A during the POI, etc.) should be adapted to suit the names of your other goods. Specify the unit for quantity (e.g. each, kg, Ton, metres).</t>
  </si>
  <si>
    <t xml:space="preserve">This figure should equal the total like goods sales figure as shown in the "T by T Domestic Sales" tab. </t>
  </si>
  <si>
    <t>Annex 9 - Injury</t>
  </si>
  <si>
    <r>
      <t>▪</t>
    </r>
    <r>
      <rPr>
        <sz val="11"/>
        <color rgb="FF000000"/>
        <rFont val="Arial"/>
        <family val="2"/>
      </rPr>
      <t xml:space="preserve"> This section comprises 8 sections (A to H). Each section contains one or more indicators for which data is requested. </t>
    </r>
  </si>
  <si>
    <r>
      <t>▪</t>
    </r>
    <r>
      <rPr>
        <sz val="11"/>
        <color rgb="FF000000"/>
        <rFont val="Arial"/>
        <family val="2"/>
      </rPr>
      <t xml:space="preserve"> Complete the table for the whole of the period of investigation.  Note that the years have been auto-populated.</t>
    </r>
  </si>
  <si>
    <r>
      <t>▪</t>
    </r>
    <r>
      <rPr>
        <sz val="11"/>
        <color rgb="FF000000"/>
        <rFont val="Arial"/>
        <family val="2"/>
      </rPr>
      <t xml:space="preserve"> 'Like goods' refers only to your domestically produced like goods and not any like goods or goods concerned that have been purchased/imported for resale.</t>
    </r>
  </si>
  <si>
    <r>
      <t>▪</t>
    </r>
    <r>
      <rPr>
        <sz val="11"/>
        <color rgb="FF000000"/>
        <rFont val="Arial"/>
        <family val="2"/>
      </rPr>
      <t xml:space="preserve"> 'Other goods' refers to any other goods produced and/or any like goods, directly competitive goods or concerned that have been purchased/imported for resale.</t>
    </r>
  </si>
  <si>
    <r>
      <t>▪</t>
    </r>
    <r>
      <rPr>
        <sz val="11"/>
        <color rgb="FF000000"/>
        <rFont val="Arial"/>
        <family val="2"/>
      </rPr>
      <t xml:space="preserve"> It should be noted that the POI period may not reflect your company accounting period. If this is the case, please adjust your data to reflect the periods stated in the year columns. </t>
    </r>
  </si>
  <si>
    <r>
      <t>▪</t>
    </r>
    <r>
      <rPr>
        <sz val="11"/>
        <color rgb="FF000000"/>
        <rFont val="Arial"/>
        <family val="2"/>
      </rPr>
      <t xml:space="preserve"> In the comments column provide information on the calculation/estimation basis of the indicator and any other critical information such as the source of the data (e.g. workings).</t>
    </r>
  </si>
  <si>
    <r>
      <t>▪</t>
    </r>
    <r>
      <rPr>
        <sz val="11"/>
        <color rgb="FF000000"/>
        <rFont val="Arial"/>
        <family val="2"/>
      </rPr>
      <t xml:space="preserve"> If there is additional information that we should be aware of for the data you supplied, please add a note in the comments column.</t>
    </r>
  </si>
  <si>
    <t>Period of Investigation (POI) Years</t>
  </si>
  <si>
    <t>Indicator</t>
  </si>
  <si>
    <t>01 January 2021 to 31 December 2021</t>
  </si>
  <si>
    <t>01 January 2022 to 31 December 2022</t>
  </si>
  <si>
    <t>01 January 2023 to 31 December 2023</t>
  </si>
  <si>
    <t>01 January 2024 to 31 December 2024</t>
  </si>
  <si>
    <t>01 January 2025 to 31 December 2025</t>
  </si>
  <si>
    <t>A. Turnover</t>
  </si>
  <si>
    <t>Total turnover of whole company (£)</t>
  </si>
  <si>
    <t>Total turnover related to like goods (£)</t>
  </si>
  <si>
    <t>Total turnover related to other goods (£)</t>
  </si>
  <si>
    <t>B. Export sales of like goods</t>
  </si>
  <si>
    <t>Total export sales by volume (units or weight)</t>
  </si>
  <si>
    <t>Total export sales by value (£)</t>
  </si>
  <si>
    <t>Total domestic sales by volume (units or weight)</t>
  </si>
  <si>
    <t>[Sum of all commodity codes]</t>
  </si>
  <si>
    <t>C. Domestic sales of like goods</t>
  </si>
  <si>
    <t>Total domestic sales by value (£)</t>
  </si>
  <si>
    <r>
      <t>Domestic sales by volume (</t>
    </r>
    <r>
      <rPr>
        <b/>
        <sz val="11"/>
        <color rgb="FF000000"/>
        <rFont val="Arial"/>
        <family val="2"/>
      </rPr>
      <t>Commodity Code 1</t>
    </r>
    <r>
      <rPr>
        <sz val="11"/>
        <color rgb="FF000000"/>
        <rFont val="Arial"/>
        <family val="2"/>
      </rPr>
      <t>, Please Specify)</t>
    </r>
  </si>
  <si>
    <r>
      <t>Domestic sales by value (£) (</t>
    </r>
    <r>
      <rPr>
        <b/>
        <sz val="11"/>
        <color rgb="FF000000"/>
        <rFont val="Arial"/>
        <family val="2"/>
      </rPr>
      <t>Commodity Code 1</t>
    </r>
    <r>
      <rPr>
        <sz val="11"/>
        <color rgb="FF000000"/>
        <rFont val="Arial"/>
        <family val="2"/>
      </rPr>
      <t>, Please Specify)</t>
    </r>
  </si>
  <si>
    <r>
      <t>Domestic sales by volume (</t>
    </r>
    <r>
      <rPr>
        <b/>
        <sz val="11"/>
        <color rgb="FF000000"/>
        <rFont val="Arial"/>
        <family val="2"/>
      </rPr>
      <t>Commodity Code 2</t>
    </r>
    <r>
      <rPr>
        <sz val="11"/>
        <color rgb="FF000000"/>
        <rFont val="Arial"/>
        <family val="2"/>
      </rPr>
      <t>, Please Specify)</t>
    </r>
  </si>
  <si>
    <r>
      <t>Domestic sales by value (£) (</t>
    </r>
    <r>
      <rPr>
        <b/>
        <sz val="11"/>
        <color rgb="FF000000"/>
        <rFont val="Arial"/>
        <family val="2"/>
      </rPr>
      <t>Commodity Code 2</t>
    </r>
    <r>
      <rPr>
        <sz val="11"/>
        <color rgb="FF000000"/>
        <rFont val="Arial"/>
        <family val="2"/>
      </rPr>
      <t>, Please Specify)</t>
    </r>
  </si>
  <si>
    <t>D. Profitability</t>
  </si>
  <si>
    <t>Profit Before Tax (PBT) for whole company (£)</t>
  </si>
  <si>
    <t>Profit Before Tax from like goods (£)</t>
  </si>
  <si>
    <t>Average Profit Before Tax margin of like goods (%)</t>
  </si>
  <si>
    <t>Total interest expense incurred for whole company (£)</t>
  </si>
  <si>
    <t>Finance costs (e.g. interest) incurred for like goods (£)</t>
  </si>
  <si>
    <t>E. Output</t>
  </si>
  <si>
    <t>Output by volume (units or weight) of the LIKE goods</t>
  </si>
  <si>
    <t>Output by value (£) of the LIKE goods</t>
  </si>
  <si>
    <t>F. Productivity</t>
  </si>
  <si>
    <t>Total number of employees (FTE) at year-end</t>
  </si>
  <si>
    <t>Total number of employees for like goods (FTE) at year-end</t>
  </si>
  <si>
    <t>Average output in volume per employee for like goods (FTE)</t>
  </si>
  <si>
    <t>Median annual wage for FTE engaged in activities related to the like goods (GBP)</t>
  </si>
  <si>
    <t>G. Capacity</t>
  </si>
  <si>
    <t>Production capacity for like goods (units or weight)</t>
  </si>
  <si>
    <t>[19]</t>
  </si>
  <si>
    <t>Production capacity utilisation for like goods (%)</t>
  </si>
  <si>
    <t>[20]</t>
  </si>
  <si>
    <t>H. Cost to Make, and AS&amp;G</t>
  </si>
  <si>
    <t>Total cost to produce the like goods (£)</t>
  </si>
  <si>
    <r>
      <t>Total cost to produce (</t>
    </r>
    <r>
      <rPr>
        <b/>
        <sz val="11"/>
        <color rgb="FF000000"/>
        <rFont val="Arial"/>
        <family val="2"/>
      </rPr>
      <t>Commodity Code 1</t>
    </r>
    <r>
      <rPr>
        <sz val="11"/>
        <color rgb="FF000000"/>
        <rFont val="Arial"/>
        <family val="2"/>
      </rPr>
      <t>, please specify) (£)</t>
    </r>
  </si>
  <si>
    <t>[21]</t>
  </si>
  <si>
    <r>
      <t>Total cost to produce (</t>
    </r>
    <r>
      <rPr>
        <b/>
        <sz val="11"/>
        <color rgb="FF000000"/>
        <rFont val="Arial"/>
        <family val="2"/>
      </rPr>
      <t>Commodity Code 2</t>
    </r>
    <r>
      <rPr>
        <sz val="11"/>
        <color rgb="FF000000"/>
        <rFont val="Arial"/>
        <family val="2"/>
      </rPr>
      <t>, please specify) (£)</t>
    </r>
  </si>
  <si>
    <t>Relates to the total turnover of the whole company for the year.</t>
  </si>
  <si>
    <t>Refers to the total turnover of only your like goods for the year.</t>
  </si>
  <si>
    <t xml:space="preserve">Turnover of other goods you produced during the year. This should include any like goods purchased/imported for resale. If you only produce the like goods, leave this row blank.     </t>
  </si>
  <si>
    <t>Export sales of the like good by volume (units or weight) for the year. Specify the unit of measurement in comments column.</t>
  </si>
  <si>
    <t>Refers to total export sales in value terms of your accounting currency for the year.</t>
  </si>
  <si>
    <t>Sales of the like good on the domestic market by volume (units or weight) for the year. Specify the unit of measurement.</t>
  </si>
  <si>
    <t>Refers to sales in value terms, in accounting currency of your like goods on the domestic market.</t>
  </si>
  <si>
    <t>Profit before tax (PBT) looks at a company's profits before corporate income tax. State the PBT for all the company.</t>
  </si>
  <si>
    <r>
      <t xml:space="preserve">Profit before tax (PBT) looks at a company's profits before corporate income tax. State the PBT for </t>
    </r>
    <r>
      <rPr>
        <b/>
        <sz val="11"/>
        <color rgb="FF000000"/>
        <rFont val="Arial"/>
        <family val="2"/>
      </rPr>
      <t>ONLY</t>
    </r>
    <r>
      <rPr>
        <sz val="11"/>
        <color rgb="FF000000"/>
        <rFont val="Arial"/>
        <family val="2"/>
      </rPr>
      <t xml:space="preserve"> the</t>
    </r>
    <r>
      <rPr>
        <b/>
        <sz val="11"/>
        <color rgb="FF000000"/>
        <rFont val="Arial"/>
        <family val="2"/>
      </rPr>
      <t xml:space="preserve"> like goods.</t>
    </r>
  </si>
  <si>
    <t xml:space="preserve">Average Profit Before Tax margin = (Profit Before Tax / Sales) x 100                                                                                                                                                                                                                                                                                                                                                                                                                                                                                                 </t>
  </si>
  <si>
    <t>Interest expense is the cost incurred by an entity for borrowing funds. State the interest expense for the whole company.</t>
  </si>
  <si>
    <t>This relates to only the finance costs of the LIKE goods. State in the comments column what has been included.</t>
  </si>
  <si>
    <t>Output in volume terms of the like goods you produce ONLY. State the unit of measurement clearly.</t>
  </si>
  <si>
    <t xml:space="preserve">Output in value terms of the like goods you produce ONLY.   </t>
  </si>
  <si>
    <t>Total number of employees in Full-Time Equivalent (FTE) expresses the total number of hours worked by an organisation's employees, including both full-time and part-time. To calculate FTE, divide the total annual paid hours worked by all employees by the standard annual hours for 1 FTE. Please enter the number of employees (FTE) rounded to the nearest whole number. if you have issues with providing this information, provide an estimate. If you have made an estimation, please indicate this in the comments column.</t>
  </si>
  <si>
    <t>FTE for like goods, using the FTE figure above apportioning the number of FTE on like goods by sales volume relative to total sales volume</t>
  </si>
  <si>
    <t xml:space="preserve">Calculated as Volume of like goods produced / Number of employees (FTE) engaged in the production of the like goods. </t>
  </si>
  <si>
    <t>To calculate median wage for FTE engaged in activities related to the like goods: 1.) List all wages  2.) order the wages from lowest to highest 3.) determine if dataset is odd or even, 4.)  if odd, the median is the middle value in your ordered list (e.g. 1800, 2000, 2300, median  = 2000). if the dataset is even, the median is the average of the two middle values. e.g. Wages  = 1000, 1500, 2000, 2400 - Median = (1500+2000)/2 = 1750. Alternatively, you can use the Median function in excel. If you are unable to calculate the median wage and you have used the average wage, please state that in the comments column.</t>
  </si>
  <si>
    <t>State the units of measurement for the production capacity of your like goods. (e.g. each, kg, Tonnes, metres, litres, ….)</t>
  </si>
  <si>
    <t>Percentage (%) capacity utilised in the production of the like good.</t>
  </si>
  <si>
    <t xml:space="preserve">State the cost to make and sell the like goods, this should include a summation of the data requested in the respective Cost to Make &amp; Sell, and AS&amp;G tabs. </t>
  </si>
  <si>
    <t>Annex 10 - Economic Interest Test</t>
  </si>
  <si>
    <r>
      <t>▪</t>
    </r>
    <r>
      <rPr>
        <sz val="9.9"/>
        <rFont val="Arial"/>
        <family val="2"/>
      </rPr>
      <t xml:space="preserve"> </t>
    </r>
    <r>
      <rPr>
        <sz val="11"/>
        <rFont val="Arial"/>
        <family val="2"/>
      </rPr>
      <t>Complete the table for the most recent year of the period of investigation only.</t>
    </r>
  </si>
  <si>
    <r>
      <t>▪</t>
    </r>
    <r>
      <rPr>
        <sz val="9.9"/>
        <color rgb="FF000000"/>
        <rFont val="Arial"/>
        <family val="2"/>
      </rPr>
      <t xml:space="preserve"> </t>
    </r>
    <r>
      <rPr>
        <sz val="11"/>
        <color rgb="FF000000"/>
        <rFont val="Arial"/>
        <family val="2"/>
      </rPr>
      <t>The table asks for data on the total number of Full Time Equivalent (FTE) employees for all the company and those working with the like goods only.</t>
    </r>
  </si>
  <si>
    <r>
      <t>▪</t>
    </r>
    <r>
      <rPr>
        <sz val="9.9"/>
        <color rgb="FF000000"/>
        <rFont val="Arial"/>
        <family val="2"/>
      </rPr>
      <t xml:space="preserve"> </t>
    </r>
    <r>
      <rPr>
        <sz val="11"/>
        <color rgb="FF000000"/>
        <rFont val="Arial"/>
        <family val="2"/>
      </rPr>
      <t>Provide data on the number of employees for all sites and a breakdown by site. If your company has only one site, leave the rows under Breakdown by site blank.</t>
    </r>
  </si>
  <si>
    <r>
      <t>▪</t>
    </r>
    <r>
      <rPr>
        <sz val="11"/>
        <color rgb="FF000000"/>
        <rFont val="Arial"/>
        <family val="2"/>
      </rPr>
      <t xml:space="preserve"> If your company has more sites than rows available in the table below,</t>
    </r>
    <r>
      <rPr>
        <sz val="9.9"/>
        <color rgb="FF000000"/>
        <rFont val="Arial"/>
        <family val="2"/>
      </rPr>
      <t xml:space="preserve"> a</t>
    </r>
    <r>
      <rPr>
        <sz val="11"/>
        <color rgb="FF000000"/>
        <rFont val="Arial"/>
        <family val="2"/>
      </rPr>
      <t>dd additional rows under breakdown by site.</t>
    </r>
  </si>
  <si>
    <t>Postcode of site</t>
  </si>
  <si>
    <t>Total number of employees (FTE) during the POI</t>
  </si>
  <si>
    <t>Number of employees working with the production of like goods (FTE) during the POI</t>
  </si>
  <si>
    <t>All sites</t>
  </si>
  <si>
    <t>Total</t>
  </si>
  <si>
    <t>Breakdown by site</t>
  </si>
  <si>
    <t>&lt;Site name&gt;</t>
  </si>
  <si>
    <t>Postcode where the site is located.</t>
  </si>
  <si>
    <t>Total number of employees in Full-Time Equivalent (FTE) expresses the total number of hours worked by an organisation's employees, including both full-time and part-time. To calculate FTE, divide the total annual paid hours worked by all employees by the standard annual hours for 1 FTE. Please enter the number of employees (FTE) rounded to the nearest whole number. if you have issues with providing this information provide an estimate. If you have made an estimate, please indicate this in the comments column.</t>
  </si>
  <si>
    <r>
      <t xml:space="preserve">See [2] for how to calculate. Please note that data is needed for </t>
    </r>
    <r>
      <rPr>
        <b/>
        <sz val="11"/>
        <color rgb="FF000000"/>
        <rFont val="Arial"/>
        <family val="2"/>
      </rPr>
      <t>ONLY</t>
    </r>
    <r>
      <rPr>
        <sz val="11"/>
        <color rgb="FF000000"/>
        <rFont val="Arial"/>
        <family val="2"/>
      </rPr>
      <t xml:space="preserve"> employees engaged in the production of the </t>
    </r>
    <r>
      <rPr>
        <b/>
        <sz val="11"/>
        <color rgb="FF000000"/>
        <rFont val="Arial"/>
        <family val="2"/>
      </rPr>
      <t>LIKE goods</t>
    </r>
    <r>
      <rPr>
        <sz val="11"/>
        <color rgb="FF000000"/>
        <rFont val="Arial"/>
        <family val="2"/>
      </rPr>
      <t>.</t>
    </r>
  </si>
  <si>
    <t>Add any comments how you calculated the FTE count.</t>
  </si>
  <si>
    <t xml:space="preserve">Glossary </t>
  </si>
  <si>
    <t>Term</t>
  </si>
  <si>
    <t>Explanation</t>
  </si>
  <si>
    <t>Accounting period</t>
  </si>
  <si>
    <t>Time frame used for financial reporting. Transactions that fall within a given date range form part of the statements or reports for that accounting period. It is often a 12-month period but there can be exceptions e.g. when a company changes its financial year end.</t>
  </si>
  <si>
    <t>Accounting policies</t>
  </si>
  <si>
    <t>Specific principles, bases, conventions, rules and practices applied by an entity in preparing and presenting financial statements.</t>
  </si>
  <si>
    <t>Accounting system</t>
  </si>
  <si>
    <t>Set of accounting processes with integrated procedures and controls which a business uses to record its basic financial transactions. Many businesses use accounting software to carry out this process.</t>
  </si>
  <si>
    <t>Administrative, selling and general costs (AS&amp;G)</t>
  </si>
  <si>
    <t>The administration, selling and general expenses includes all selling, distribution, general and administration expenses including finance costs that would be incurred if the goods were sold for domestic consumption in the country of export. The amounts are determined in each case using all the available information and may include related expenses incurred.</t>
  </si>
  <si>
    <t>Amortization</t>
  </si>
  <si>
    <t>Gradual and periodic reduction of any amount, such as the periodic writedown of a loan or the cost of an intangible asset.</t>
  </si>
  <si>
    <t>Associated parties</t>
  </si>
  <si>
    <t xml:space="preserve">Both natural persons (individuals) and legal persons (e.g. companies) are considered to be associated where they meet the definition of ‘Related Persons’ in Regulation 128 of the Customs (Import Duty) (EU Exit) Regulations 2018. </t>
  </si>
  <si>
    <t>By products</t>
  </si>
  <si>
    <t>Products which are produced incidentally in the process of manufacturing the main products. It is not the company's goal to produce by-products, therefore they have a relatively low sales value.</t>
  </si>
  <si>
    <t>Complementary good</t>
  </si>
  <si>
    <t>Goods that are usually used / consumed together. e.g. tennis rackets and tennis balls.</t>
  </si>
  <si>
    <t>Consolidated accounts</t>
  </si>
  <si>
    <t>Set of financial statements that combine the financial information of a parent company and its subsidiaries into a single, unified report. This aggregated report details the assets, liabilities, income, and expenses of the group as one single economic entity.</t>
  </si>
  <si>
    <t>Cost allocation</t>
  </si>
  <si>
    <t>Cost allocation is the assigning of a cost to several products or departments.</t>
  </si>
  <si>
    <t>Cost centre</t>
  </si>
  <si>
    <t>A physical area or a department or function in an organisation for which costs can be related to.  They do not necessarily generate revenues but incur costs for example - Assembly area, HR etc. More about this is the next session.</t>
  </si>
  <si>
    <t>Cost to make and sell</t>
  </si>
  <si>
    <t>Sum of the cost of production or manufacture, and the selling, general and administration costs associated with the sale of those goods.</t>
  </si>
  <si>
    <t>Variable cost (i.e. the value varies with the level of production) that is for specific work that can be easily and economically traced to an end product.</t>
  </si>
  <si>
    <t>Direct material </t>
  </si>
  <si>
    <t>Materials that are directly used in the production process of goods and services of a company.</t>
  </si>
  <si>
    <t>Directly competitive goods</t>
  </si>
  <si>
    <t xml:space="preserve">Directly competitive goods means goods produced in the UK which are directly competitive with the goods concerned </t>
  </si>
  <si>
    <t>Earnings Before Interest, Depreciation Tax and Amortization (EBIDTA)</t>
  </si>
  <si>
    <t>This is a company's earnings before deducting interest, depreciation, tax and amortisation.</t>
  </si>
  <si>
    <t>Export price</t>
  </si>
  <si>
    <t>Selling price of the goods concerned. This could be from sales to a UK importer or a third party for export to the UK.</t>
  </si>
  <si>
    <t>Extraordinary costs</t>
  </si>
  <si>
    <t>They are significant and unusual events or transactions that are both unusual and infrequent in nature (e.g. losses from early debt repayment, intangible assets write-offs, legal settlements, start-up)</t>
  </si>
  <si>
    <t>First in first out (FIFO)</t>
  </si>
  <si>
    <t>Costs associated with materials that were booked into inventory first will be the first to be used in the production process.</t>
  </si>
  <si>
    <t xml:space="preserve">Flow chart </t>
  </si>
  <si>
    <t>Type of diagram that represents a workflow or process.</t>
  </si>
  <si>
    <t>General ledgers</t>
  </si>
  <si>
    <t>A ledger containing the consolidated balances of all ledger accounts used by a business to keep track of its financial transactions and to prepare financial reports.</t>
  </si>
  <si>
    <t>Generally accepted accounting principles (GAAP)</t>
  </si>
  <si>
    <t>Accounting rules and standards published by a country's financial reporting authority.</t>
  </si>
  <si>
    <t>Goods concerned</t>
  </si>
  <si>
    <t xml:space="preserve">Goods concerned are the goods described in the notice of initiation of an investigation. </t>
  </si>
  <si>
    <t>Indirect Cost</t>
  </si>
  <si>
    <t>Any cost that cannot be conveniently and economically traced to a specific department; a manufacturing cost that is not easily traced to a specific product and must be assigned using an allocation method.</t>
  </si>
  <si>
    <t>Injury means serious injury or the threat of serious injury.</t>
  </si>
  <si>
    <t>Injury, serious</t>
  </si>
  <si>
    <t>Serious injury is where there is evidence of a significant overall impairment to the position of UK producers</t>
  </si>
  <si>
    <t>Intangible asset</t>
  </si>
  <si>
    <t>Identifiable non-monetary asset without physical substance. Such an asset is identifiable when it is separable, or when it arises from contractual or other legal rights. An example is a company's license</t>
  </si>
  <si>
    <t>Inventory</t>
  </si>
  <si>
    <t>A broader term which includes finished goods stock: assets which are held for sale in the ordinary course of business, but also work in the process of production for such sale (work in progress), and materials or supplies to be consumed in the production or rendering of services.</t>
  </si>
  <si>
    <t>Joint products</t>
  </si>
  <si>
    <t>Two or more products that are generated within a single production process. These products would usually have undifferentiated cost.</t>
  </si>
  <si>
    <t>Last in first out (LIFO)</t>
  </si>
  <si>
    <t>This is an inventory valuation method which assumes that material costs are booked to production in the reverse order to which they were delivered into inventory. The cost of the last material to be booked into inventory will be the next cost booked in a production process for that item.</t>
  </si>
  <si>
    <t>Like goods</t>
  </si>
  <si>
    <t xml:space="preserve">Goods which are like the goods concerned in all respects, or with characteristics closely resembling them. </t>
  </si>
  <si>
    <t>Management accounts</t>
  </si>
  <si>
    <t>Management accounts are financial reports produced for the business owners and managers. The management accounts are mainly used for decision making within the business. Unlike financial accounts, the management accounts are optional and do not have to meet any regulatory requirements.</t>
  </si>
  <si>
    <t>Operating Expenses</t>
  </si>
  <si>
    <t>Expenses incurred by a business through its normal business operations.</t>
  </si>
  <si>
    <t>Overheads</t>
  </si>
  <si>
    <t>Indirect production costs which are incurred in the course of making a product/service that cannot be traced to a specific product and must be assigned using an allocation method.   (e.g. factory rent, factory insurance, factory depreciation and production salaries).</t>
  </si>
  <si>
    <t>A period of at least one year ending as close as possible to the date of the initiation of the investigation or such other period as the TRA considers appropriate.</t>
  </si>
  <si>
    <t>Product Control Numbers (PCN)</t>
  </si>
  <si>
    <t>Identifiers created on the basis of the main characteristics differentiating the sub-categories of goods within the scope of the investigation.</t>
  </si>
  <si>
    <t>Profit Before Tax (PBT)</t>
  </si>
  <si>
    <t>Profit Before Tax (PBT), also called pre-tax profit or Earnings Before Tax (EBT), is a company's earnings after deducting all operating and non-operating expenses (like COGS, salaries, interest) but before subtracting income taxes.</t>
  </si>
  <si>
    <t>Quarter</t>
  </si>
  <si>
    <t xml:space="preserve">An associated three-month period of a year e.g. 1 January – 31 March, 1 April – 30 June, etc. </t>
  </si>
  <si>
    <t>Related party</t>
  </si>
  <si>
    <t>A related party is a person or an entity that is related to the reporting entity: A person or a close member of that person's family is related to a reporting entity if that person has control, joint control, or significant influence over the entity or is a member of its key management personnel. The legal definition is laid out in  Regulation 128 of the Customs (Import Duty) (EU Exit) Regulations 2018.</t>
  </si>
  <si>
    <t>Statement of financial position (SOFP)</t>
  </si>
  <si>
    <t>Financial statement that summarises a company's assets, liabilities, and equity on a particular date – usually at the end of a financial month or financial year. This is commonly known as a Balance sheet.</t>
  </si>
  <si>
    <t xml:space="preserve">Statement of profit or loss (SOPL) </t>
  </si>
  <si>
    <t xml:space="preserve">Also called an income statement, this report shows your business’s revenues and expenses. Expenses are subtracted from revenues to show your business’s profit or loss figure. </t>
  </si>
  <si>
    <t>Stock</t>
  </si>
  <si>
    <t>Refers to finished goods only.</t>
  </si>
  <si>
    <t>Sub-ledgers</t>
  </si>
  <si>
    <t xml:space="preserve">Accounting record that shows transactional level information that underpins totals and balances shown in a company's trial balance. For example, a sales receivable ledger would detail all of the individual transactions that make up the sales receivable balance. </t>
  </si>
  <si>
    <t>Transfer pricing</t>
  </si>
  <si>
    <t>Setting of prices between divisions of a group.</t>
  </si>
  <si>
    <t>Trial balance</t>
  </si>
  <si>
    <t>A trial balance is a list of ledger balances shown in debit and credit columns. It lists the balances on ledger accounts and totals them. Total debits should equal total credits.</t>
  </si>
  <si>
    <t>TS10 4XZ </t>
  </si>
  <si>
    <t>Wilton Site</t>
  </si>
  <si>
    <t xml:space="preserve">Compagnie ALPEK Polyester Canada </t>
  </si>
  <si>
    <t>ECOPEK S.A.</t>
  </si>
  <si>
    <t>ALPEK Polyester Brasil, SA</t>
  </si>
  <si>
    <t>ALPEK Polyester USA LLC</t>
  </si>
  <si>
    <t>None</t>
  </si>
  <si>
    <t>ALPEK Polyester Argentina SA</t>
  </si>
  <si>
    <t>ALPEK Polyester USA, LLC</t>
  </si>
  <si>
    <t>ALPEK Polyester Mexico, SA DE CV</t>
  </si>
  <si>
    <t>Manufacture and sale – PET</t>
  </si>
  <si>
    <t>Manufacture and sale – PET and PTA</t>
  </si>
  <si>
    <t>3498 Broadway Avenue Montreal (Quebec) Canada H1B 5B4</t>
  </si>
  <si>
    <t>Avda. Gral. Juan Domingo Peron 3659 1617 General Pacheco Bueno Aires, Argentina</t>
  </si>
  <si>
    <t>Rodovia PE 60, KM 10 Zona Industrial 3B Suape, CEP 55590-000 Ipojuca, PE Brazil</t>
  </si>
  <si>
    <t>7621 Little Ave Ste 500, Charlotte, NC, 28226</t>
  </si>
  <si>
    <t>Camino Santa Ana S/N Parque Industrial Zarate (B28000FA) Zarate Pcia. Buenos Aires, Argentina</t>
  </si>
  <si>
    <t xml:space="preserve">Predio Buenavista de Torres, KM 29. Barrancas, Cosoleacaque, Veracruz, Mexico. </t>
  </si>
  <si>
    <t>Alpek Polyester UK</t>
  </si>
  <si>
    <t xml:space="preserve">The vPET produced is a thermoplastic polyester polymer that is highly flexible and colourless, manufactured into pellets, with an intrinsic viscosity  of 74 ml/g or higher . </t>
  </si>
  <si>
    <t>It is identical to vPET imported into the UK and like rPET directly, competes and is interchangeable with, imported vPET and rPET. These products are virtually chemically and physically identical, are manufactured using the same raw inputs and are commercially interchangeable as they are suitable for the same end-uses. rPET and vPET are generally used for food packaging including containers, bottles and thermoformed sheets.</t>
  </si>
  <si>
    <t>3907 61
3907 69</t>
  </si>
  <si>
    <t>Kilograms</t>
  </si>
  <si>
    <t>65000001
65000002
65000003
65000004
65000031
65000032
65000033
65000034
65000041
65000042
65000043
65000044</t>
  </si>
  <si>
    <r>
      <t>[</t>
    </r>
    <r>
      <rPr>
        <i/>
        <sz val="11"/>
        <color rgb="FFFF0000"/>
        <rFont val="Arial"/>
        <family val="2"/>
      </rPr>
      <t>Redacted - Contains personal information]</t>
    </r>
  </si>
  <si>
    <r>
      <t>[</t>
    </r>
    <r>
      <rPr>
        <i/>
        <sz val="11"/>
        <color rgb="FFFF0000"/>
        <rFont val="Arial"/>
        <family val="2"/>
      </rPr>
      <t>Redacted - contains commercially sensitive information]</t>
    </r>
  </si>
  <si>
    <t>[Redacted - contains commercially sensitive information]</t>
  </si>
  <si>
    <t>[redacted - contains commercially sensitive information]</t>
  </si>
  <si>
    <t>all like goods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</si>
</sst>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43" formatCode="_-* #,##0.00_-;\-* #,##0.00_-;_-* &quot;-&quot;??_-;_-@_-"/>
    <numFmt numFmtId="164" formatCode="[$-F800]dddd\,\ mmmm\ dd\,\ yyyy"/>
    <numFmt numFmtId="165" formatCode="&quot;£&quot;#,##0.00"/>
    <numFmt numFmtId="166" formatCode="_-[$£-809]* #,##0.00_-;\-[$£-809]* #,##0.00_-;_-[$£-809]* &quot;-&quot;??_-;_-@_-"/>
    <numFmt numFmtId="167" formatCode="_-* #,##0_-;\-* #,##0_-;_-* &quot;-&quot;??_-;_-@_-"/>
  </numFmts>
  <fonts count="76">
    <font>
      <sz val="11"/>
      <color theme="1"/>
      <name val="Calibri"/>
      <family val="2"/>
      <scheme val="minor"/>
    </font>
    <font>
      <sz val="11"/>
      <color rgb="FFFFFFFF"/>
      <name val="Calibri"/>
      <family val="2"/>
      <scheme val="minor"/>
    </font>
    <font>
      <b/>
      <sz val="11"/>
      <color theme="1"/>
      <name val="Arial"/>
      <family val="2"/>
    </font>
    <font>
      <sz val="11"/>
      <color theme="1"/>
      <name val="Arial"/>
      <family val="2"/>
    </font>
    <font>
      <sz val="11"/>
      <color rgb="FFFF0000"/>
      <name val="Arial"/>
      <family val="2"/>
    </font>
    <font>
      <u/>
      <sz val="11"/>
      <color theme="10"/>
      <name val="Calibri"/>
      <family val="2"/>
      <scheme val="minor"/>
    </font>
    <font>
      <sz val="10"/>
      <name val="Arial"/>
      <family val="2"/>
    </font>
    <font>
      <i/>
      <sz val="11"/>
      <color rgb="FFFF0000"/>
      <name val="Arial"/>
      <family val="2"/>
    </font>
    <font>
      <b/>
      <sz val="14"/>
      <color rgb="FFFFFFFF"/>
      <name val="Arial"/>
      <family val="2"/>
    </font>
    <font>
      <b/>
      <sz val="11"/>
      <color rgb="FF000000"/>
      <name val="Arial"/>
      <family val="2"/>
    </font>
    <font>
      <b/>
      <sz val="11"/>
      <color rgb="FFFF0000"/>
      <name val="Arial"/>
      <family val="2"/>
    </font>
    <font>
      <b/>
      <i/>
      <sz val="11"/>
      <color theme="1"/>
      <name val="Arial"/>
      <family val="2"/>
    </font>
    <font>
      <b/>
      <u/>
      <sz val="11"/>
      <color theme="10"/>
      <name val="Arial"/>
      <family val="2"/>
    </font>
    <font>
      <sz val="11"/>
      <color theme="1"/>
      <name val="Calibri"/>
      <family val="2"/>
      <scheme val="minor"/>
    </font>
    <font>
      <sz val="11"/>
      <name val="Arial"/>
      <family val="2"/>
    </font>
    <font>
      <u/>
      <sz val="11"/>
      <name val="Arial"/>
      <family val="2"/>
    </font>
    <font>
      <sz val="11"/>
      <color rgb="FF000000"/>
      <name val="Arial"/>
      <family val="2"/>
    </font>
    <font>
      <b/>
      <sz val="11"/>
      <name val="Arial"/>
      <family val="2"/>
    </font>
    <font>
      <b/>
      <sz val="12"/>
      <color theme="1"/>
      <name val="Arial"/>
      <family val="2"/>
    </font>
    <font>
      <i/>
      <sz val="11"/>
      <color rgb="FF000000"/>
      <name val="Arial"/>
      <family val="2"/>
    </font>
    <font>
      <sz val="9.9"/>
      <name val="Arial"/>
      <family val="2"/>
    </font>
    <font>
      <b/>
      <sz val="10"/>
      <color theme="1"/>
      <name val="Arial"/>
      <family val="2"/>
    </font>
    <font>
      <b/>
      <sz val="15"/>
      <color theme="3"/>
      <name val="Calibri"/>
      <family val="2"/>
      <scheme val="minor"/>
    </font>
    <font>
      <sz val="11"/>
      <color rgb="FF006100"/>
      <name val="Calibri"/>
      <family val="2"/>
      <scheme val="minor"/>
    </font>
    <font>
      <i/>
      <sz val="11"/>
      <color rgb="FF7F7F7F"/>
      <name val="Calibri"/>
      <family val="2"/>
      <scheme val="minor"/>
    </font>
    <font>
      <b/>
      <sz val="28"/>
      <color theme="3"/>
      <name val="Calibri"/>
      <family val="2"/>
      <scheme val="minor"/>
    </font>
    <font>
      <b/>
      <sz val="12"/>
      <color theme="0"/>
      <name val="Arial"/>
      <family val="2"/>
    </font>
    <font>
      <sz val="12"/>
      <color theme="1"/>
      <name val="Arial"/>
      <family val="2"/>
    </font>
    <font>
      <b/>
      <sz val="12"/>
      <name val="Arial"/>
      <family val="2"/>
    </font>
    <font>
      <sz val="12"/>
      <name val="Arial"/>
      <family val="2"/>
    </font>
    <font>
      <i/>
      <sz val="10"/>
      <color rgb="FF7F7F7F"/>
      <name val="Arial"/>
      <family val="2"/>
    </font>
    <font>
      <b/>
      <sz val="10"/>
      <name val="Arial"/>
      <family val="2"/>
    </font>
    <font>
      <b/>
      <sz val="28"/>
      <name val="Calibri"/>
      <family val="2"/>
    </font>
    <font>
      <sz val="12"/>
      <color rgb="FF000000"/>
      <name val="Arial"/>
      <family val="2"/>
    </font>
    <font>
      <b/>
      <sz val="12"/>
      <color rgb="FF000000"/>
      <name val="Arial"/>
      <family val="2"/>
    </font>
    <font>
      <sz val="11"/>
      <color theme="0"/>
      <name val="Arial"/>
      <family val="2"/>
    </font>
    <font>
      <u/>
      <sz val="12"/>
      <color theme="10"/>
      <name val="Arial"/>
      <family val="2"/>
    </font>
    <font>
      <b/>
      <sz val="16"/>
      <color theme="1"/>
      <name val="Arial"/>
      <family val="2"/>
    </font>
    <font>
      <b/>
      <u/>
      <sz val="12"/>
      <name val="Arial"/>
      <family val="2"/>
    </font>
    <font>
      <u/>
      <sz val="12"/>
      <color theme="10"/>
      <name val="Ariel"/>
    </font>
    <font>
      <b/>
      <i/>
      <sz val="12"/>
      <name val="Arial"/>
      <family val="2"/>
    </font>
    <font>
      <b/>
      <i/>
      <sz val="12"/>
      <name val="Times New Roman"/>
      <family val="1"/>
    </font>
    <font>
      <b/>
      <i/>
      <sz val="12"/>
      <color theme="1"/>
      <name val="Arial"/>
      <family val="2"/>
    </font>
    <font>
      <b/>
      <i/>
      <sz val="12"/>
      <color theme="1"/>
      <name val="Times New Roman"/>
      <family val="1"/>
    </font>
    <font>
      <b/>
      <sz val="11"/>
      <color rgb="FF006100"/>
      <name val="Calibri"/>
      <family val="2"/>
      <scheme val="minor"/>
    </font>
    <font>
      <sz val="11"/>
      <color rgb="FF0B0C0C"/>
      <name val="Arial"/>
      <family val="2"/>
    </font>
    <font>
      <sz val="12"/>
      <color rgb="FF0B0C0C"/>
      <name val="Arial"/>
      <family val="2"/>
    </font>
    <font>
      <sz val="11"/>
      <color theme="1"/>
      <name val="Aptos Narrow"/>
      <family val="2"/>
    </font>
    <font>
      <sz val="11"/>
      <color rgb="FF000000"/>
      <name val="Aptos Narrow"/>
      <family val="2"/>
    </font>
    <font>
      <sz val="10"/>
      <color theme="1"/>
      <name val="Arial"/>
      <family val="2"/>
    </font>
    <font>
      <sz val="9.9"/>
      <color rgb="FF000000"/>
      <name val="Aptos Narrow"/>
      <family val="2"/>
    </font>
    <font>
      <sz val="9.9"/>
      <color rgb="FF000000"/>
      <name val="Arial"/>
      <family val="2"/>
    </font>
    <font>
      <b/>
      <sz val="14"/>
      <color rgb="FFFF0000"/>
      <name val="Arial"/>
      <family val="2"/>
    </font>
    <font>
      <i/>
      <sz val="10"/>
      <color theme="1"/>
      <name val="Arial"/>
      <family val="2"/>
    </font>
    <font>
      <sz val="11"/>
      <color rgb="FF000000"/>
      <name val="Calibri"/>
      <family val="2"/>
      <scheme val="minor"/>
    </font>
    <font>
      <b/>
      <sz val="11"/>
      <color rgb="FF000000"/>
      <name val="Aptos Narrow"/>
      <family val="2"/>
    </font>
    <font>
      <sz val="8.8000000000000007"/>
      <color rgb="FF000000"/>
      <name val="Arial"/>
      <family val="2"/>
    </font>
    <font>
      <u/>
      <sz val="11"/>
      <color rgb="FF000000"/>
      <name val="Arial"/>
      <family val="2"/>
    </font>
    <font>
      <b/>
      <u/>
      <sz val="11"/>
      <color rgb="FF000000"/>
      <name val="Arial"/>
      <family val="2"/>
    </font>
    <font>
      <sz val="11"/>
      <color rgb="FFA6A6A6"/>
      <name val="Arial"/>
      <family val="2"/>
    </font>
    <font>
      <b/>
      <sz val="11"/>
      <color rgb="FFA6A6A6"/>
      <name val="Arial"/>
      <family val="2"/>
    </font>
    <font>
      <b/>
      <u/>
      <sz val="11"/>
      <color rgb="FFA6A6A6"/>
      <name val="Arial"/>
      <family val="2"/>
    </font>
    <font>
      <u/>
      <sz val="11"/>
      <color rgb="FFA6A6A6"/>
      <name val="Arial"/>
      <family val="2"/>
    </font>
    <font>
      <sz val="11"/>
      <name val="Aptos Narrow"/>
      <family val="2"/>
    </font>
    <font>
      <b/>
      <sz val="11"/>
      <color rgb="FF000000"/>
      <name val="Calibri"/>
      <family val="2"/>
      <scheme val="minor"/>
    </font>
    <font>
      <b/>
      <sz val="18"/>
      <color rgb="FF44546A"/>
      <name val="Calibri"/>
      <family val="2"/>
      <scheme val="minor"/>
    </font>
    <font>
      <b/>
      <sz val="28"/>
      <name val="Calibri"/>
      <family val="2"/>
      <scheme val="minor"/>
    </font>
    <font>
      <b/>
      <sz val="14"/>
      <name val="Arial"/>
      <family val="2"/>
    </font>
    <font>
      <sz val="12"/>
      <color rgb="FFFF0000"/>
      <name val="Arial"/>
      <family val="2"/>
    </font>
    <font>
      <b/>
      <sz val="11"/>
      <name val="Arial"/>
    </font>
    <font>
      <sz val="11"/>
      <name val="Arial"/>
    </font>
    <font>
      <i/>
      <sz val="11"/>
      <color rgb="FFFF0000"/>
      <name val="Arial"/>
    </font>
    <font>
      <sz val="11"/>
      <color rgb="FFFF0000"/>
      <name val="Arial"/>
    </font>
    <font>
      <b/>
      <sz val="11"/>
      <color rgb="FF000000"/>
      <name val="Arial"/>
    </font>
    <font>
      <sz val="11"/>
      <color rgb="FF000000"/>
      <name val="Arial"/>
    </font>
    <font>
      <b/>
      <i/>
      <sz val="11"/>
      <name val="Arial"/>
      <family val="2"/>
    </font>
  </fonts>
  <fills count="21">
    <fill>
      <patternFill patternType="none"/>
    </fill>
    <fill>
      <patternFill patternType="gray125"/>
    </fill>
    <fill>
      <patternFill patternType="solid">
        <fgColor rgb="FFCC0320"/>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rgb="FFC6EFCE"/>
      </patternFill>
    </fill>
    <fill>
      <patternFill patternType="solid">
        <fgColor rgb="FFFFFFCC"/>
      </patternFill>
    </fill>
    <fill>
      <patternFill patternType="solid">
        <fgColor rgb="FF24135F"/>
        <bgColor indexed="64"/>
      </patternFill>
    </fill>
    <fill>
      <patternFill patternType="solid">
        <fgColor rgb="FF002060"/>
        <bgColor indexed="64"/>
      </patternFill>
    </fill>
    <fill>
      <patternFill patternType="solid">
        <fgColor rgb="FFFFFFFF"/>
        <bgColor rgb="FF000000"/>
      </patternFill>
    </fill>
    <fill>
      <patternFill patternType="solid">
        <fgColor theme="0"/>
        <bgColor rgb="FF000000"/>
      </patternFill>
    </fill>
    <fill>
      <patternFill patternType="solid">
        <fgColor rgb="FFD9D9D9"/>
        <bgColor rgb="FF000000"/>
      </patternFill>
    </fill>
    <fill>
      <patternFill patternType="solid">
        <fgColor rgb="FFF2F2F2"/>
        <bgColor rgb="FF000000"/>
      </patternFill>
    </fill>
    <fill>
      <patternFill patternType="solid">
        <fgColor rgb="FFFFF2CC"/>
        <bgColor rgb="FF000000"/>
      </patternFill>
    </fill>
    <fill>
      <patternFill patternType="solid">
        <fgColor rgb="FFBFBFBF"/>
        <bgColor rgb="FF000000"/>
      </patternFill>
    </fill>
    <fill>
      <patternFill patternType="solid">
        <fgColor theme="7" tint="0.79998168889431442"/>
        <bgColor indexed="64"/>
      </patternFill>
    </fill>
    <fill>
      <patternFill patternType="solid">
        <fgColor rgb="FF002060"/>
        <bgColor rgb="FF000000"/>
      </patternFill>
    </fill>
    <fill>
      <patternFill patternType="solid">
        <fgColor rgb="FFD0CECE"/>
        <bgColor rgb="FF000000"/>
      </patternFill>
    </fill>
    <fill>
      <patternFill patternType="solid">
        <fgColor theme="6" tint="0.39997558519241921"/>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top style="thin">
        <color rgb="FF000000"/>
      </top>
      <bottom style="medium">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thin">
        <color theme="1"/>
      </left>
      <right style="thin">
        <color theme="1"/>
      </right>
      <top/>
      <bottom style="thin">
        <color theme="1"/>
      </bottom>
      <diagonal/>
    </border>
    <border>
      <left style="thin">
        <color theme="1"/>
      </left>
      <right/>
      <top style="thin">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bottom style="thin">
        <color theme="1"/>
      </bottom>
      <diagonal/>
    </border>
    <border>
      <left style="thin">
        <color indexed="64"/>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theme="1"/>
      </right>
      <top style="thin">
        <color theme="1"/>
      </top>
      <bottom style="thin">
        <color indexed="64"/>
      </bottom>
      <diagonal/>
    </border>
    <border>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medium">
        <color indexed="64"/>
      </right>
      <top/>
      <bottom/>
      <diagonal/>
    </border>
    <border>
      <left style="medium">
        <color rgb="FF000000"/>
      </left>
      <right/>
      <top/>
      <bottom/>
      <diagonal/>
    </border>
    <border>
      <left style="medium">
        <color rgb="FF000000"/>
      </left>
      <right/>
      <top/>
      <bottom style="thin">
        <color rgb="FF000000"/>
      </bottom>
      <diagonal/>
    </border>
  </borders>
  <cellStyleXfs count="10">
    <xf numFmtId="0" fontId="0" fillId="0" borderId="0"/>
    <xf numFmtId="0" fontId="1" fillId="2" borderId="1">
      <alignment vertical="center" wrapText="1"/>
    </xf>
    <xf numFmtId="0" fontId="5" fillId="0" borderId="0" applyNumberFormat="0" applyFill="0" applyBorder="0" applyAlignment="0" applyProtection="0"/>
    <xf numFmtId="0" fontId="6" fillId="0" borderId="0"/>
    <xf numFmtId="43" fontId="13" fillId="0" borderId="0" applyFont="0" applyFill="0" applyBorder="0" applyAlignment="0" applyProtection="0"/>
    <xf numFmtId="9" fontId="13" fillId="0" borderId="0" applyFont="0" applyFill="0" applyBorder="0" applyAlignment="0" applyProtection="0"/>
    <xf numFmtId="0" fontId="22" fillId="0" borderId="29" applyNumberFormat="0" applyFill="0" applyAlignment="0" applyProtection="0"/>
    <xf numFmtId="0" fontId="23" fillId="7" borderId="0" applyNumberFormat="0" applyBorder="0" applyAlignment="0" applyProtection="0"/>
    <xf numFmtId="0" fontId="13" fillId="8" borderId="30" applyNumberFormat="0" applyFont="0" applyAlignment="0" applyProtection="0"/>
    <xf numFmtId="0" fontId="24" fillId="0" borderId="0" applyNumberFormat="0" applyFill="0" applyBorder="0" applyAlignment="0" applyProtection="0"/>
  </cellStyleXfs>
  <cellXfs count="738">
    <xf numFmtId="0" fontId="0" fillId="0" borderId="0" xfId="0"/>
    <xf numFmtId="0" fontId="3" fillId="0" borderId="0" xfId="0" applyFont="1"/>
    <xf numFmtId="0" fontId="3" fillId="0" borderId="0" xfId="0" applyFont="1" applyAlignment="1">
      <alignment vertical="center"/>
    </xf>
    <xf numFmtId="0" fontId="3" fillId="3" borderId="0" xfId="0" applyFont="1" applyFill="1"/>
    <xf numFmtId="0" fontId="3" fillId="3" borderId="0" xfId="0" applyFont="1" applyFill="1" applyAlignment="1">
      <alignment vertical="center"/>
    </xf>
    <xf numFmtId="0" fontId="3" fillId="3" borderId="0" xfId="0" applyFont="1" applyFill="1" applyAlignment="1">
      <alignment horizontal="left"/>
    </xf>
    <xf numFmtId="0" fontId="3" fillId="3" borderId="0" xfId="0" applyFont="1" applyFill="1" applyAlignment="1">
      <alignment horizontal="center" vertical="center"/>
    </xf>
    <xf numFmtId="0" fontId="4" fillId="3" borderId="0" xfId="0" applyFont="1" applyFill="1"/>
    <xf numFmtId="0" fontId="4" fillId="0" borderId="0" xfId="0" applyFont="1"/>
    <xf numFmtId="0" fontId="3" fillId="0" borderId="0" xfId="0" applyFont="1" applyAlignment="1">
      <alignment wrapText="1"/>
    </xf>
    <xf numFmtId="0" fontId="3" fillId="4" borderId="0" xfId="0" applyFont="1" applyFill="1" applyAlignment="1">
      <alignment horizontal="left"/>
    </xf>
    <xf numFmtId="0" fontId="4" fillId="3" borderId="0" xfId="0" applyFont="1" applyFill="1" applyAlignment="1">
      <alignment horizontal="left"/>
    </xf>
    <xf numFmtId="0" fontId="3" fillId="3" borderId="0" xfId="0" applyFont="1" applyFill="1" applyAlignment="1">
      <alignment horizontal="left" vertical="center"/>
    </xf>
    <xf numFmtId="0" fontId="3" fillId="3" borderId="0" xfId="0" applyFont="1" applyFill="1" applyAlignment="1">
      <alignment horizontal="center"/>
    </xf>
    <xf numFmtId="0" fontId="11" fillId="3" borderId="0" xfId="0" applyFont="1" applyFill="1" applyAlignment="1">
      <alignment horizontal="left"/>
    </xf>
    <xf numFmtId="0" fontId="3" fillId="4" borderId="0" xfId="0" applyFont="1" applyFill="1"/>
    <xf numFmtId="0" fontId="7" fillId="0" borderId="0" xfId="0" applyFont="1" applyAlignment="1">
      <alignment horizontal="left" vertical="center" wrapText="1"/>
    </xf>
    <xf numFmtId="0" fontId="2" fillId="0" borderId="0" xfId="0" applyFont="1" applyAlignment="1">
      <alignment vertical="center"/>
    </xf>
    <xf numFmtId="0" fontId="3" fillId="0" borderId="0" xfId="0" applyFont="1" applyAlignment="1">
      <alignment horizontal="left"/>
    </xf>
    <xf numFmtId="0" fontId="21" fillId="0" borderId="0" xfId="0" applyFont="1"/>
    <xf numFmtId="0" fontId="21" fillId="0" borderId="0" xfId="0" applyFont="1" applyAlignment="1">
      <alignment vertical="center"/>
    </xf>
    <xf numFmtId="0" fontId="14" fillId="0" borderId="0" xfId="0" applyFont="1"/>
    <xf numFmtId="0" fontId="2" fillId="5" borderId="8" xfId="0" applyFont="1" applyFill="1" applyBorder="1" applyAlignment="1">
      <alignment vertical="center"/>
    </xf>
    <xf numFmtId="0" fontId="2" fillId="5" borderId="7" xfId="0" applyFont="1" applyFill="1" applyBorder="1" applyAlignment="1">
      <alignment vertical="center"/>
    </xf>
    <xf numFmtId="0" fontId="3" fillId="4" borderId="23" xfId="0" applyFont="1" applyFill="1" applyBorder="1" applyAlignment="1">
      <alignment wrapText="1"/>
    </xf>
    <xf numFmtId="0" fontId="3" fillId="4" borderId="0" xfId="0" applyFont="1" applyFill="1" applyAlignment="1">
      <alignment wrapText="1"/>
    </xf>
    <xf numFmtId="0" fontId="27" fillId="4" borderId="0" xfId="0" applyFont="1" applyFill="1" applyAlignment="1">
      <alignment wrapText="1"/>
    </xf>
    <xf numFmtId="0" fontId="24" fillId="4" borderId="0" xfId="9" applyFill="1" applyAlignment="1">
      <alignment wrapText="1"/>
    </xf>
    <xf numFmtId="0" fontId="0" fillId="4" borderId="0" xfId="0" applyFill="1"/>
    <xf numFmtId="0" fontId="3" fillId="4" borderId="0" xfId="0" applyFont="1" applyFill="1" applyAlignment="1">
      <alignment vertical="top" wrapText="1"/>
    </xf>
    <xf numFmtId="0" fontId="24" fillId="4" borderId="0" xfId="9" applyFill="1" applyAlignment="1"/>
    <xf numFmtId="0" fontId="34" fillId="4" borderId="27" xfId="0" applyFont="1" applyFill="1" applyBorder="1" applyAlignment="1">
      <alignment horizontal="center" vertical="top" wrapText="1"/>
    </xf>
    <xf numFmtId="0" fontId="34" fillId="4" borderId="13" xfId="0" applyFont="1" applyFill="1" applyBorder="1" applyAlignment="1">
      <alignment horizontal="center" vertical="top" wrapText="1"/>
    </xf>
    <xf numFmtId="0" fontId="35" fillId="0" borderId="0" xfId="0" applyFont="1" applyAlignment="1">
      <alignment wrapText="1"/>
    </xf>
    <xf numFmtId="0" fontId="36" fillId="4" borderId="0" xfId="2" applyFont="1" applyFill="1" applyBorder="1" applyAlignment="1">
      <alignment horizontal="left" vertical="center" wrapText="1"/>
    </xf>
    <xf numFmtId="0" fontId="29" fillId="4" borderId="13" xfId="8" applyFont="1" applyFill="1" applyBorder="1" applyAlignment="1">
      <alignment horizontal="left" vertical="center" wrapText="1"/>
    </xf>
    <xf numFmtId="0" fontId="29" fillId="4" borderId="21" xfId="8" applyFont="1" applyFill="1" applyBorder="1" applyAlignment="1">
      <alignment horizontal="left" vertical="center" wrapText="1"/>
    </xf>
    <xf numFmtId="0" fontId="29" fillId="4" borderId="22" xfId="8" applyFont="1" applyFill="1" applyBorder="1" applyAlignment="1">
      <alignment horizontal="left" vertical="center" wrapText="1"/>
    </xf>
    <xf numFmtId="0" fontId="28" fillId="4" borderId="21" xfId="0" applyFont="1" applyFill="1" applyBorder="1" applyAlignment="1">
      <alignment horizontal="left" vertical="center" wrapText="1"/>
    </xf>
    <xf numFmtId="0" fontId="28" fillId="4" borderId="21" xfId="0" applyFont="1" applyFill="1" applyBorder="1" applyAlignment="1">
      <alignment horizontal="center" vertical="center" wrapText="1"/>
    </xf>
    <xf numFmtId="0" fontId="29" fillId="4" borderId="27" xfId="0" applyFont="1" applyFill="1" applyBorder="1" applyAlignment="1">
      <alignment horizontal="left" vertical="center" wrapText="1"/>
    </xf>
    <xf numFmtId="0" fontId="29" fillId="4" borderId="0" xfId="0" applyFont="1" applyFill="1" applyAlignment="1">
      <alignment horizontal="left" vertical="center" wrapText="1"/>
    </xf>
    <xf numFmtId="0" fontId="29" fillId="4" borderId="28" xfId="0" applyFont="1" applyFill="1" applyBorder="1" applyAlignment="1">
      <alignment horizontal="left" vertical="center" wrapText="1"/>
    </xf>
    <xf numFmtId="0" fontId="42" fillId="4" borderId="27" xfId="0" applyFont="1" applyFill="1" applyBorder="1" applyAlignment="1">
      <alignment horizontal="left" vertical="center" wrapText="1"/>
    </xf>
    <xf numFmtId="0" fontId="42" fillId="4" borderId="0" xfId="0" applyFont="1" applyFill="1" applyAlignment="1">
      <alignment horizontal="left" vertical="center" wrapText="1"/>
    </xf>
    <xf numFmtId="0" fontId="42" fillId="4" borderId="28" xfId="0" applyFont="1" applyFill="1" applyBorder="1" applyAlignment="1">
      <alignment horizontal="left" vertical="center" wrapText="1"/>
    </xf>
    <xf numFmtId="0" fontId="42" fillId="4" borderId="27" xfId="0" applyFont="1" applyFill="1" applyBorder="1" applyAlignment="1">
      <alignment horizontal="center" vertical="center" wrapText="1"/>
    </xf>
    <xf numFmtId="0" fontId="42" fillId="4" borderId="0" xfId="0" applyFont="1" applyFill="1" applyAlignment="1">
      <alignment horizontal="center" vertical="center" wrapText="1"/>
    </xf>
    <xf numFmtId="0" fontId="42" fillId="4" borderId="28" xfId="0" applyFont="1" applyFill="1" applyBorder="1" applyAlignment="1">
      <alignment horizontal="center" vertical="center" wrapText="1"/>
    </xf>
    <xf numFmtId="0" fontId="42" fillId="4" borderId="13" xfId="0" applyFont="1" applyFill="1" applyBorder="1" applyAlignment="1">
      <alignment horizontal="center" vertical="center" wrapText="1"/>
    </xf>
    <xf numFmtId="0" fontId="42" fillId="4" borderId="21" xfId="0" applyFont="1" applyFill="1" applyBorder="1" applyAlignment="1">
      <alignment horizontal="center" vertical="center" wrapText="1"/>
    </xf>
    <xf numFmtId="0" fontId="42" fillId="4" borderId="22" xfId="0" applyFont="1" applyFill="1" applyBorder="1" applyAlignment="1">
      <alignment horizontal="center" vertical="center" wrapText="1"/>
    </xf>
    <xf numFmtId="0" fontId="37" fillId="4" borderId="0" xfId="0" applyFont="1" applyFill="1" applyAlignment="1">
      <alignment horizontal="center" vertical="center" wrapText="1"/>
    </xf>
    <xf numFmtId="0" fontId="2" fillId="5" borderId="1" xfId="0" applyFont="1" applyFill="1" applyBorder="1" applyAlignment="1">
      <alignment horizontal="center" vertical="center" wrapText="1"/>
    </xf>
    <xf numFmtId="8" fontId="46" fillId="4" borderId="1" xfId="0" applyNumberFormat="1" applyFont="1" applyFill="1" applyBorder="1" applyAlignment="1">
      <alignment horizontal="center" vertical="center" wrapText="1"/>
    </xf>
    <xf numFmtId="0" fontId="46" fillId="4" borderId="1" xfId="0" applyFont="1" applyFill="1" applyBorder="1" applyAlignment="1">
      <alignment horizontal="center" vertical="center" wrapText="1"/>
    </xf>
    <xf numFmtId="0" fontId="27" fillId="4" borderId="1" xfId="0" applyFont="1" applyFill="1" applyBorder="1" applyAlignment="1">
      <alignment vertical="center" wrapText="1"/>
    </xf>
    <xf numFmtId="0" fontId="17" fillId="5" borderId="1" xfId="0" applyFont="1" applyFill="1" applyBorder="1" applyAlignment="1">
      <alignment horizontal="center"/>
    </xf>
    <xf numFmtId="0" fontId="17" fillId="5" borderId="1" xfId="0" applyFont="1" applyFill="1" applyBorder="1"/>
    <xf numFmtId="0" fontId="17" fillId="5" borderId="1" xfId="0" applyFont="1" applyFill="1" applyBorder="1" applyAlignment="1">
      <alignment horizontal="center" wrapText="1"/>
    </xf>
    <xf numFmtId="0" fontId="17" fillId="5" borderId="11" xfId="0" applyFont="1" applyFill="1" applyBorder="1" applyAlignment="1">
      <alignment horizontal="center" wrapText="1"/>
    </xf>
    <xf numFmtId="0" fontId="7" fillId="4" borderId="23" xfId="0" applyFont="1" applyFill="1" applyBorder="1" applyAlignment="1">
      <alignment vertical="top" wrapText="1"/>
    </xf>
    <xf numFmtId="0" fontId="17" fillId="5" borderId="1" xfId="0" applyFont="1" applyFill="1" applyBorder="1" applyAlignment="1">
      <alignment horizontal="center" vertical="center"/>
    </xf>
    <xf numFmtId="0" fontId="32" fillId="4" borderId="0" xfId="0" applyFont="1" applyFill="1" applyAlignment="1">
      <alignment vertical="top"/>
    </xf>
    <xf numFmtId="0" fontId="12" fillId="4" borderId="26" xfId="2" applyFont="1" applyFill="1" applyBorder="1" applyAlignment="1">
      <alignment vertical="top" wrapText="1"/>
    </xf>
    <xf numFmtId="0" fontId="4" fillId="4" borderId="37" xfId="0" applyFont="1" applyFill="1" applyBorder="1" applyAlignment="1">
      <alignment horizontal="center" vertical="top" wrapText="1"/>
    </xf>
    <xf numFmtId="0" fontId="4" fillId="4" borderId="37" xfId="0" applyFont="1" applyFill="1" applyBorder="1" applyAlignment="1">
      <alignment horizontal="left" vertical="top" wrapText="1"/>
    </xf>
    <xf numFmtId="0" fontId="4" fillId="4" borderId="38" xfId="0" applyFont="1" applyFill="1" applyBorder="1" applyAlignment="1">
      <alignment horizontal="left" vertical="top" wrapText="1"/>
    </xf>
    <xf numFmtId="0" fontId="4" fillId="4" borderId="1" xfId="0" applyFont="1" applyFill="1" applyBorder="1" applyAlignment="1">
      <alignment horizontal="left" vertical="top"/>
    </xf>
    <xf numFmtId="0" fontId="3" fillId="4" borderId="39" xfId="0" applyFont="1" applyFill="1" applyBorder="1" applyAlignment="1">
      <alignment horizontal="center" vertical="top" wrapText="1"/>
    </xf>
    <xf numFmtId="0" fontId="3" fillId="4" borderId="40" xfId="0" applyFont="1" applyFill="1" applyBorder="1" applyAlignment="1">
      <alignment horizontal="center" vertical="top" wrapText="1"/>
    </xf>
    <xf numFmtId="0" fontId="3" fillId="4" borderId="37" xfId="0" applyFont="1" applyFill="1" applyBorder="1" applyAlignment="1">
      <alignment horizontal="center" vertical="top" wrapText="1"/>
    </xf>
    <xf numFmtId="0" fontId="3" fillId="4" borderId="41" xfId="0" applyFont="1" applyFill="1" applyBorder="1" applyAlignment="1">
      <alignment horizontal="center" vertical="center" wrapText="1"/>
    </xf>
    <xf numFmtId="0" fontId="3" fillId="4" borderId="42" xfId="0" applyFont="1" applyFill="1" applyBorder="1" applyAlignment="1">
      <alignment horizontal="center" vertical="center" wrapText="1"/>
    </xf>
    <xf numFmtId="0" fontId="3" fillId="4" borderId="43" xfId="0" applyFont="1" applyFill="1" applyBorder="1" applyAlignment="1">
      <alignment horizontal="center" vertical="center" wrapText="1"/>
    </xf>
    <xf numFmtId="0" fontId="3" fillId="4" borderId="44" xfId="0" applyFont="1" applyFill="1" applyBorder="1" applyAlignment="1">
      <alignment horizontal="center" vertical="center" wrapText="1"/>
    </xf>
    <xf numFmtId="0" fontId="3" fillId="4" borderId="45" xfId="0" applyFont="1" applyFill="1" applyBorder="1" applyAlignment="1">
      <alignment horizontal="center" vertical="center" wrapText="1"/>
    </xf>
    <xf numFmtId="0" fontId="12" fillId="5" borderId="1" xfId="2" applyFont="1" applyFill="1" applyBorder="1" applyAlignment="1">
      <alignment horizontal="center"/>
    </xf>
    <xf numFmtId="0" fontId="17" fillId="5" borderId="1" xfId="0" applyFont="1" applyFill="1" applyBorder="1" applyAlignment="1">
      <alignment horizontal="left" vertical="center" wrapText="1"/>
    </xf>
    <xf numFmtId="0" fontId="16" fillId="11" borderId="0" xfId="0" applyFont="1" applyFill="1"/>
    <xf numFmtId="0" fontId="16" fillId="11" borderId="0" xfId="0" applyFont="1" applyFill="1" applyAlignment="1">
      <alignment horizontal="left"/>
    </xf>
    <xf numFmtId="0" fontId="16" fillId="4" borderId="0" xfId="0" applyFont="1" applyFill="1" applyAlignment="1">
      <alignment horizontal="center" wrapText="1"/>
    </xf>
    <xf numFmtId="0" fontId="0" fillId="4" borderId="0" xfId="0" applyFill="1" applyAlignment="1">
      <alignment wrapText="1"/>
    </xf>
    <xf numFmtId="0" fontId="0" fillId="4" borderId="28" xfId="0" applyFill="1" applyBorder="1" applyAlignment="1">
      <alignment wrapText="1"/>
    </xf>
    <xf numFmtId="0" fontId="16" fillId="12" borderId="21" xfId="0" applyFont="1" applyFill="1" applyBorder="1"/>
    <xf numFmtId="0" fontId="16" fillId="12" borderId="22" xfId="0" applyFont="1" applyFill="1" applyBorder="1"/>
    <xf numFmtId="0" fontId="17" fillId="11" borderId="0" xfId="0" applyFont="1" applyFill="1"/>
    <xf numFmtId="0" fontId="16" fillId="12" borderId="0" xfId="0" applyFont="1" applyFill="1"/>
    <xf numFmtId="0" fontId="9" fillId="13" borderId="1" xfId="0" applyFont="1" applyFill="1" applyBorder="1" applyAlignment="1">
      <alignment horizontal="center" vertical="center" wrapText="1"/>
    </xf>
    <xf numFmtId="0" fontId="16" fillId="0" borderId="1" xfId="0" applyFont="1" applyBorder="1" applyAlignment="1">
      <alignment vertical="top" wrapText="1"/>
    </xf>
    <xf numFmtId="0" fontId="16" fillId="0" borderId="1" xfId="0" applyFont="1" applyBorder="1" applyAlignment="1">
      <alignment horizontal="center" vertical="top" wrapText="1"/>
    </xf>
    <xf numFmtId="0" fontId="2" fillId="0" borderId="0" xfId="0" applyFont="1" applyAlignment="1">
      <alignment horizontal="center"/>
    </xf>
    <xf numFmtId="0" fontId="3" fillId="3" borderId="0" xfId="0" applyFont="1" applyFill="1" applyAlignment="1">
      <alignment horizontal="center" vertical="top"/>
    </xf>
    <xf numFmtId="0" fontId="3" fillId="3" borderId="0" xfId="0" applyFont="1" applyFill="1" applyAlignment="1">
      <alignment vertical="top"/>
    </xf>
    <xf numFmtId="0" fontId="16" fillId="11" borderId="0" xfId="0" applyFont="1" applyFill="1" applyAlignment="1">
      <alignment vertical="top"/>
    </xf>
    <xf numFmtId="0" fontId="3" fillId="11" borderId="0" xfId="0" applyFont="1" applyFill="1" applyAlignment="1">
      <alignment vertical="top"/>
    </xf>
    <xf numFmtId="0" fontId="3" fillId="3" borderId="0" xfId="0" applyFont="1" applyFill="1" applyAlignment="1">
      <alignment horizontal="left" vertical="top"/>
    </xf>
    <xf numFmtId="0" fontId="10" fillId="3" borderId="0" xfId="0" applyFont="1" applyFill="1" applyAlignment="1">
      <alignment vertical="center"/>
    </xf>
    <xf numFmtId="0" fontId="49" fillId="0" borderId="0" xfId="0" applyFont="1" applyAlignment="1">
      <alignment horizontal="center" vertical="center" wrapText="1"/>
    </xf>
    <xf numFmtId="0" fontId="3" fillId="0" borderId="0" xfId="0" applyFont="1" applyAlignment="1">
      <alignment horizontal="center" vertical="top"/>
    </xf>
    <xf numFmtId="0" fontId="16" fillId="11" borderId="0" xfId="0" applyFont="1" applyFill="1" applyAlignment="1">
      <alignment vertical="center"/>
    </xf>
    <xf numFmtId="0" fontId="16" fillId="11" borderId="0" xfId="0" applyFont="1" applyFill="1" applyAlignment="1">
      <alignment horizontal="left" vertical="center"/>
    </xf>
    <xf numFmtId="0" fontId="17" fillId="11" borderId="14" xfId="2" applyFont="1" applyFill="1" applyBorder="1" applyAlignment="1">
      <alignment vertical="center"/>
    </xf>
    <xf numFmtId="14" fontId="14" fillId="0" borderId="10" xfId="0" applyNumberFormat="1" applyFont="1" applyBorder="1" applyAlignment="1">
      <alignment horizontal="center" vertical="center" wrapText="1"/>
    </xf>
    <xf numFmtId="0" fontId="3" fillId="4" borderId="0" xfId="0" applyFont="1" applyFill="1" applyAlignment="1">
      <alignment horizontal="left" vertical="center"/>
    </xf>
    <xf numFmtId="0" fontId="16" fillId="12" borderId="18" xfId="0" applyFont="1" applyFill="1" applyBorder="1"/>
    <xf numFmtId="0" fontId="16" fillId="12" borderId="19" xfId="0" applyFont="1" applyFill="1" applyBorder="1"/>
    <xf numFmtId="0" fontId="16" fillId="12" borderId="20" xfId="0" applyFont="1" applyFill="1" applyBorder="1"/>
    <xf numFmtId="0" fontId="16" fillId="12" borderId="13" xfId="0" applyFont="1" applyFill="1" applyBorder="1"/>
    <xf numFmtId="0" fontId="9" fillId="6" borderId="1" xfId="0" applyFont="1" applyFill="1" applyBorder="1" applyAlignment="1">
      <alignment horizontal="center" vertical="center" wrapText="1"/>
    </xf>
    <xf numFmtId="0" fontId="9" fillId="6" borderId="47" xfId="0" applyFont="1" applyFill="1" applyBorder="1" applyAlignment="1">
      <alignment horizontal="center" vertical="center" wrapText="1"/>
    </xf>
    <xf numFmtId="0" fontId="9" fillId="6" borderId="48" xfId="0" applyFont="1" applyFill="1" applyBorder="1" applyAlignment="1">
      <alignment horizontal="center" vertical="center" wrapText="1"/>
    </xf>
    <xf numFmtId="0" fontId="16" fillId="0" borderId="1" xfId="0" applyFont="1" applyBorder="1" applyAlignment="1">
      <alignment wrapText="1"/>
    </xf>
    <xf numFmtId="0" fontId="16" fillId="11" borderId="1" xfId="0" applyFont="1" applyFill="1" applyBorder="1"/>
    <xf numFmtId="0" fontId="16" fillId="11" borderId="1" xfId="0" applyFont="1" applyFill="1" applyBorder="1" applyAlignment="1">
      <alignment wrapText="1"/>
    </xf>
    <xf numFmtId="0" fontId="16" fillId="11" borderId="0" xfId="0" applyFont="1" applyFill="1" applyAlignment="1">
      <alignment wrapText="1"/>
    </xf>
    <xf numFmtId="0" fontId="2" fillId="4" borderId="0" xfId="0" applyFont="1" applyFill="1" applyAlignment="1">
      <alignment horizontal="center"/>
    </xf>
    <xf numFmtId="0" fontId="16" fillId="11" borderId="0" xfId="0" applyFont="1" applyFill="1" applyAlignment="1">
      <alignment vertical="top" wrapText="1"/>
    </xf>
    <xf numFmtId="0" fontId="16" fillId="11" borderId="0" xfId="0" applyFont="1" applyFill="1" applyAlignment="1">
      <alignment horizontal="left" vertical="top" wrapText="1"/>
    </xf>
    <xf numFmtId="0" fontId="16" fillId="11" borderId="0" xfId="0" applyFont="1" applyFill="1" applyAlignment="1">
      <alignment horizontal="center" vertical="top"/>
    </xf>
    <xf numFmtId="0" fontId="14" fillId="3" borderId="0" xfId="0" applyFont="1" applyFill="1" applyAlignment="1">
      <alignment horizontal="left" vertical="top" wrapText="1"/>
    </xf>
    <xf numFmtId="0" fontId="0" fillId="0" borderId="0" xfId="0" applyAlignment="1">
      <alignment horizontal="left" vertical="top" wrapText="1"/>
    </xf>
    <xf numFmtId="0" fontId="16" fillId="11" borderId="0" xfId="0" applyFont="1" applyFill="1" applyAlignment="1">
      <alignment horizontal="center" vertical="center"/>
    </xf>
    <xf numFmtId="0" fontId="3" fillId="4" borderId="0" xfId="0" applyFont="1" applyFill="1" applyAlignment="1">
      <alignment vertical="top"/>
    </xf>
    <xf numFmtId="0" fontId="16" fillId="0" borderId="1" xfId="0" applyFont="1" applyBorder="1" applyAlignment="1">
      <alignment horizontal="center" wrapText="1"/>
    </xf>
    <xf numFmtId="0" fontId="16" fillId="12" borderId="0" xfId="0" applyFont="1" applyFill="1" applyAlignment="1">
      <alignment vertical="top" wrapText="1"/>
    </xf>
    <xf numFmtId="0" fontId="52" fillId="3" borderId="0" xfId="0" applyFont="1" applyFill="1" applyAlignment="1">
      <alignment horizontal="left"/>
    </xf>
    <xf numFmtId="0" fontId="0" fillId="4" borderId="0" xfId="0" applyFill="1" applyAlignment="1">
      <alignment vertical="top" wrapText="1"/>
    </xf>
    <xf numFmtId="0" fontId="10" fillId="3" borderId="0" xfId="0" applyFont="1" applyFill="1" applyAlignment="1">
      <alignment horizontal="left"/>
    </xf>
    <xf numFmtId="0" fontId="16" fillId="12" borderId="27" xfId="0" applyFont="1" applyFill="1" applyBorder="1" applyAlignment="1">
      <alignment horizontal="left"/>
    </xf>
    <xf numFmtId="0" fontId="16" fillId="12" borderId="0" xfId="0" applyFont="1" applyFill="1" applyAlignment="1">
      <alignment horizontal="center"/>
    </xf>
    <xf numFmtId="0" fontId="16" fillId="12" borderId="0" xfId="0" applyFont="1" applyFill="1" applyAlignment="1">
      <alignment horizontal="left"/>
    </xf>
    <xf numFmtId="0" fontId="16" fillId="12" borderId="28" xfId="0" applyFont="1" applyFill="1" applyBorder="1" applyAlignment="1">
      <alignment horizontal="left"/>
    </xf>
    <xf numFmtId="0" fontId="16" fillId="12" borderId="13" xfId="0" applyFont="1" applyFill="1" applyBorder="1" applyAlignment="1">
      <alignment horizontal="left"/>
    </xf>
    <xf numFmtId="0" fontId="16" fillId="12" borderId="21" xfId="0" applyFont="1" applyFill="1" applyBorder="1" applyAlignment="1">
      <alignment horizontal="left"/>
    </xf>
    <xf numFmtId="0" fontId="16" fillId="12" borderId="22" xfId="0" applyFont="1" applyFill="1" applyBorder="1" applyAlignment="1">
      <alignment horizontal="left"/>
    </xf>
    <xf numFmtId="0" fontId="24" fillId="3" borderId="0" xfId="9" applyFill="1"/>
    <xf numFmtId="0" fontId="2" fillId="4" borderId="0" xfId="0" applyFont="1" applyFill="1"/>
    <xf numFmtId="0" fontId="17" fillId="5" borderId="1" xfId="0" applyFont="1" applyFill="1" applyBorder="1" applyAlignment="1">
      <alignment horizontal="center" vertical="center" wrapText="1"/>
    </xf>
    <xf numFmtId="0" fontId="4" fillId="4" borderId="0" xfId="0" applyFont="1" applyFill="1" applyAlignment="1">
      <alignment horizontal="center"/>
    </xf>
    <xf numFmtId="0" fontId="2" fillId="3" borderId="0" xfId="0" applyFont="1" applyFill="1" applyAlignment="1">
      <alignment horizontal="center"/>
    </xf>
    <xf numFmtId="0" fontId="3" fillId="3" borderId="0" xfId="0" applyFont="1" applyFill="1" applyAlignment="1">
      <alignment horizontal="right"/>
    </xf>
    <xf numFmtId="4" fontId="14" fillId="4" borderId="0" xfId="4" applyNumberFormat="1" applyFont="1" applyFill="1" applyBorder="1" applyAlignment="1">
      <alignment horizontal="center" vertical="center"/>
    </xf>
    <xf numFmtId="3" fontId="14" fillId="4" borderId="0" xfId="4" applyNumberFormat="1" applyFont="1" applyFill="1" applyBorder="1" applyAlignment="1">
      <alignment horizontal="center" vertical="center"/>
    </xf>
    <xf numFmtId="0" fontId="14" fillId="0" borderId="1" xfId="0" applyFont="1" applyBorder="1" applyAlignment="1">
      <alignment horizontal="center" vertical="center"/>
    </xf>
    <xf numFmtId="0" fontId="14" fillId="4" borderId="0" xfId="0" applyFont="1" applyFill="1" applyAlignment="1">
      <alignment vertical="center" wrapText="1"/>
    </xf>
    <xf numFmtId="0" fontId="0" fillId="4" borderId="0" xfId="0" applyFill="1" applyAlignment="1">
      <alignment vertical="center" wrapText="1"/>
    </xf>
    <xf numFmtId="0" fontId="14" fillId="4" borderId="0" xfId="0" applyFont="1" applyFill="1" applyAlignment="1">
      <alignment horizontal="center" vertical="center"/>
    </xf>
    <xf numFmtId="3" fontId="3" fillId="4" borderId="0" xfId="4" applyNumberFormat="1" applyFont="1" applyFill="1" applyBorder="1" applyAlignment="1">
      <alignment horizontal="center" vertical="center"/>
    </xf>
    <xf numFmtId="0" fontId="14" fillId="4" borderId="0" xfId="0" applyFont="1" applyFill="1" applyAlignment="1">
      <alignment vertical="center"/>
    </xf>
    <xf numFmtId="0" fontId="0" fillId="4" borderId="0" xfId="0" applyFill="1" applyAlignment="1">
      <alignment vertical="center"/>
    </xf>
    <xf numFmtId="0" fontId="53" fillId="0" borderId="0" xfId="0" applyFont="1"/>
    <xf numFmtId="0" fontId="54" fillId="0" borderId="0" xfId="0" applyFont="1"/>
    <xf numFmtId="0" fontId="54" fillId="11" borderId="0" xfId="0" applyFont="1" applyFill="1" applyAlignment="1">
      <alignment horizontal="center" vertical="center"/>
    </xf>
    <xf numFmtId="0" fontId="16" fillId="0" borderId="0" xfId="0" applyFont="1"/>
    <xf numFmtId="0" fontId="16" fillId="11" borderId="28" xfId="0" applyFont="1" applyFill="1" applyBorder="1" applyAlignment="1">
      <alignment horizontal="left"/>
    </xf>
    <xf numFmtId="0" fontId="16" fillId="11" borderId="28" xfId="0" applyFont="1" applyFill="1" applyBorder="1"/>
    <xf numFmtId="0" fontId="48" fillId="11" borderId="27" xfId="0" applyFont="1" applyFill="1" applyBorder="1"/>
    <xf numFmtId="0" fontId="55" fillId="11" borderId="27" xfId="0" applyFont="1" applyFill="1" applyBorder="1" applyAlignment="1">
      <alignment horizontal="left"/>
    </xf>
    <xf numFmtId="0" fontId="54" fillId="11" borderId="0" xfId="0" applyFont="1" applyFill="1" applyAlignment="1">
      <alignment wrapText="1"/>
    </xf>
    <xf numFmtId="0" fontId="16" fillId="11" borderId="22" xfId="0" applyFont="1" applyFill="1" applyBorder="1" applyAlignment="1">
      <alignment horizontal="left"/>
    </xf>
    <xf numFmtId="0" fontId="54" fillId="11" borderId="0" xfId="0" applyFont="1" applyFill="1" applyAlignment="1">
      <alignment vertical="top" wrapText="1"/>
    </xf>
    <xf numFmtId="0" fontId="16" fillId="13" borderId="11" xfId="0" applyFont="1" applyFill="1" applyBorder="1" applyAlignment="1">
      <alignment horizontal="left" vertical="center" wrapText="1"/>
    </xf>
    <xf numFmtId="0" fontId="16" fillId="11" borderId="0" xfId="0" applyFont="1" applyFill="1" applyAlignment="1">
      <alignment horizontal="left" vertical="center" wrapText="1"/>
    </xf>
    <xf numFmtId="0" fontId="24" fillId="11" borderId="0" xfId="0" applyFont="1" applyFill="1"/>
    <xf numFmtId="0" fontId="17" fillId="13" borderId="1" xfId="0" applyFont="1" applyFill="1" applyBorder="1" applyAlignment="1">
      <alignment horizontal="center" vertical="center"/>
    </xf>
    <xf numFmtId="0" fontId="17" fillId="13" borderId="1" xfId="0" applyFont="1" applyFill="1" applyBorder="1" applyAlignment="1">
      <alignment horizontal="center" vertical="center" wrapText="1"/>
    </xf>
    <xf numFmtId="0" fontId="16" fillId="11" borderId="1" xfId="0" applyFont="1" applyFill="1" applyBorder="1" applyAlignment="1">
      <alignment horizontal="left" vertical="center"/>
    </xf>
    <xf numFmtId="0" fontId="4" fillId="11" borderId="1" xfId="0" applyFont="1" applyFill="1" applyBorder="1" applyAlignment="1">
      <alignment horizontal="center" vertical="center"/>
    </xf>
    <xf numFmtId="0" fontId="16" fillId="0" borderId="1" xfId="0" applyFont="1" applyBorder="1"/>
    <xf numFmtId="0" fontId="4" fillId="0" borderId="1" xfId="0" applyFont="1" applyBorder="1" applyAlignment="1">
      <alignment horizontal="center"/>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9" fillId="0" borderId="0" xfId="0" applyFont="1" applyAlignment="1">
      <alignment horizontal="center" vertical="center"/>
    </xf>
    <xf numFmtId="0" fontId="16" fillId="11" borderId="0" xfId="0" applyFont="1" applyFill="1" applyAlignment="1">
      <alignment horizontal="center"/>
    </xf>
    <xf numFmtId="0" fontId="16" fillId="0" borderId="0" xfId="0" applyFont="1" applyAlignment="1">
      <alignment horizontal="left"/>
    </xf>
    <xf numFmtId="0" fontId="17" fillId="6" borderId="1" xfId="0" applyFont="1" applyFill="1" applyBorder="1" applyAlignment="1">
      <alignment horizontal="left" vertical="center" wrapText="1"/>
    </xf>
    <xf numFmtId="0" fontId="16" fillId="12" borderId="0" xfId="0" applyFont="1" applyFill="1" applyAlignment="1">
      <alignment horizontal="left" vertical="center" wrapText="1"/>
    </xf>
    <xf numFmtId="0" fontId="24" fillId="12" borderId="0" xfId="0" applyFont="1" applyFill="1"/>
    <xf numFmtId="0" fontId="16" fillId="4" borderId="0" xfId="0" applyFont="1" applyFill="1"/>
    <xf numFmtId="0" fontId="9" fillId="4" borderId="0" xfId="0" applyFont="1" applyFill="1"/>
    <xf numFmtId="0" fontId="4" fillId="4" borderId="0" xfId="0" applyFont="1" applyFill="1"/>
    <xf numFmtId="0" fontId="14" fillId="4" borderId="0" xfId="0" applyFont="1" applyFill="1"/>
    <xf numFmtId="0" fontId="16" fillId="4" borderId="0" xfId="0" applyFont="1" applyFill="1" applyAlignment="1">
      <alignment horizontal="left"/>
    </xf>
    <xf numFmtId="0" fontId="54" fillId="4" borderId="0" xfId="0" applyFont="1" applyFill="1"/>
    <xf numFmtId="0" fontId="54" fillId="0" borderId="0" xfId="0" applyFont="1" applyAlignment="1">
      <alignment wrapText="1"/>
    </xf>
    <xf numFmtId="0" fontId="16" fillId="11" borderId="20" xfId="0" applyFont="1" applyFill="1" applyBorder="1" applyAlignment="1">
      <alignment horizontal="center" vertical="center"/>
    </xf>
    <xf numFmtId="0" fontId="48" fillId="11" borderId="27" xfId="0" applyFont="1" applyFill="1" applyBorder="1" applyAlignment="1">
      <alignment vertical="center"/>
    </xf>
    <xf numFmtId="0" fontId="16" fillId="11" borderId="28" xfId="0" applyFont="1" applyFill="1" applyBorder="1" applyAlignment="1">
      <alignment horizontal="center" vertical="center"/>
    </xf>
    <xf numFmtId="0" fontId="48" fillId="11" borderId="27" xfId="0" applyFont="1" applyFill="1" applyBorder="1" applyAlignment="1">
      <alignment horizontal="left" vertical="top"/>
    </xf>
    <xf numFmtId="0" fontId="16" fillId="0" borderId="28" xfId="0" applyFont="1" applyBorder="1"/>
    <xf numFmtId="0" fontId="54" fillId="11" borderId="0" xfId="0" applyFont="1" applyFill="1" applyAlignment="1">
      <alignment horizontal="left" vertical="top"/>
    </xf>
    <xf numFmtId="0" fontId="16" fillId="11" borderId="0" xfId="0" applyFont="1" applyFill="1" applyAlignment="1">
      <alignment horizontal="left" vertical="top"/>
    </xf>
    <xf numFmtId="0" fontId="19" fillId="11" borderId="0" xfId="0" applyFont="1" applyFill="1" applyAlignment="1">
      <alignment horizontal="left"/>
    </xf>
    <xf numFmtId="0" fontId="9" fillId="11" borderId="1" xfId="0" applyFont="1" applyFill="1" applyBorder="1" applyAlignment="1">
      <alignment horizontal="left" vertical="center" wrapText="1"/>
    </xf>
    <xf numFmtId="0" fontId="16" fillId="0" borderId="1" xfId="0" applyFont="1" applyBorder="1" applyAlignment="1">
      <alignment horizontal="center" vertical="center"/>
    </xf>
    <xf numFmtId="0" fontId="16" fillId="16" borderId="1" xfId="0" applyFont="1" applyFill="1" applyBorder="1" applyAlignment="1">
      <alignment vertical="center"/>
    </xf>
    <xf numFmtId="0" fontId="16" fillId="11" borderId="1" xfId="0" applyFont="1" applyFill="1" applyBorder="1" applyAlignment="1">
      <alignment horizontal="left"/>
    </xf>
    <xf numFmtId="0" fontId="59" fillId="11" borderId="1" xfId="0" applyFont="1" applyFill="1" applyBorder="1" applyAlignment="1">
      <alignment horizontal="left" vertical="center" wrapText="1"/>
    </xf>
    <xf numFmtId="0" fontId="59" fillId="15" borderId="1" xfId="0" applyFont="1" applyFill="1" applyBorder="1" applyAlignment="1">
      <alignment horizontal="center" vertical="center"/>
    </xf>
    <xf numFmtId="0" fontId="16" fillId="11" borderId="1" xfId="0" applyFont="1" applyFill="1" applyBorder="1" applyAlignment="1">
      <alignment horizontal="center" vertical="center"/>
    </xf>
    <xf numFmtId="0" fontId="14" fillId="11" borderId="1" xfId="0" applyFont="1" applyFill="1" applyBorder="1" applyAlignment="1">
      <alignment horizontal="left" vertical="center"/>
    </xf>
    <xf numFmtId="0" fontId="61" fillId="11" borderId="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4" fillId="11" borderId="0" xfId="0" applyFont="1" applyFill="1" applyAlignment="1">
      <alignment horizontal="left"/>
    </xf>
    <xf numFmtId="0" fontId="60" fillId="11" borderId="1" xfId="0" applyFont="1" applyFill="1" applyBorder="1" applyAlignment="1">
      <alignment horizontal="left" vertical="center" wrapText="1"/>
    </xf>
    <xf numFmtId="0" fontId="14" fillId="11" borderId="1" xfId="0" applyFont="1" applyFill="1" applyBorder="1" applyAlignment="1">
      <alignment horizontal="left" vertical="center" wrapText="1"/>
    </xf>
    <xf numFmtId="0" fontId="58" fillId="11" borderId="1" xfId="0" applyFont="1" applyFill="1" applyBorder="1" applyAlignment="1">
      <alignment horizontal="left" vertical="center" wrapText="1"/>
    </xf>
    <xf numFmtId="0" fontId="14" fillId="11" borderId="0" xfId="0" applyFont="1" applyFill="1" applyAlignment="1">
      <alignment horizontal="center" vertical="center"/>
    </xf>
    <xf numFmtId="0" fontId="4" fillId="11" borderId="0" xfId="0" applyFont="1" applyFill="1" applyAlignment="1">
      <alignment horizontal="left" vertical="center"/>
    </xf>
    <xf numFmtId="0" fontId="14" fillId="11" borderId="47" xfId="0" applyFont="1" applyFill="1" applyBorder="1" applyAlignment="1">
      <alignment horizontal="left" vertical="center" wrapText="1"/>
    </xf>
    <xf numFmtId="0" fontId="14" fillId="11" borderId="12" xfId="0" applyFont="1" applyFill="1" applyBorder="1" applyAlignment="1">
      <alignment horizontal="left" vertical="center" wrapText="1"/>
    </xf>
    <xf numFmtId="0" fontId="9" fillId="11" borderId="0" xfId="0" applyFont="1" applyFill="1" applyAlignment="1">
      <alignment horizontal="center" vertical="center"/>
    </xf>
    <xf numFmtId="0" fontId="14" fillId="11" borderId="0" xfId="0" applyFont="1" applyFill="1" applyAlignment="1">
      <alignment vertical="top"/>
    </xf>
    <xf numFmtId="0" fontId="10" fillId="11" borderId="0" xfId="0" applyFont="1" applyFill="1" applyAlignment="1">
      <alignment horizontal="center" vertical="top" wrapText="1"/>
    </xf>
    <xf numFmtId="0" fontId="54" fillId="0" borderId="0" xfId="0" applyFont="1" applyAlignment="1">
      <alignment vertical="top" wrapText="1"/>
    </xf>
    <xf numFmtId="0" fontId="16" fillId="11" borderId="0" xfId="0" applyFont="1" applyFill="1" applyAlignment="1">
      <alignment horizontal="right"/>
    </xf>
    <xf numFmtId="0" fontId="10" fillId="11" borderId="0" xfId="0" applyFont="1" applyFill="1" applyAlignment="1">
      <alignment horizontal="center" vertical="center" wrapText="1"/>
    </xf>
    <xf numFmtId="0" fontId="54" fillId="12" borderId="0" xfId="0" applyFont="1" applyFill="1" applyAlignment="1">
      <alignment horizontal="left" vertical="top"/>
    </xf>
    <xf numFmtId="0" fontId="16" fillId="12" borderId="0" xfId="0" applyFont="1" applyFill="1" applyAlignment="1">
      <alignment horizontal="center" vertical="center"/>
    </xf>
    <xf numFmtId="0" fontId="14" fillId="11" borderId="1" xfId="0" applyFont="1" applyFill="1" applyBorder="1" applyAlignment="1">
      <alignment horizontal="center" vertical="center" wrapText="1"/>
    </xf>
    <xf numFmtId="0" fontId="14" fillId="11" borderId="1" xfId="0" applyFont="1" applyFill="1" applyBorder="1" applyAlignment="1">
      <alignment horizontal="center" vertical="center"/>
    </xf>
    <xf numFmtId="0" fontId="4" fillId="12" borderId="0" xfId="0" applyFont="1" applyFill="1" applyAlignment="1">
      <alignment horizontal="left" vertical="center"/>
    </xf>
    <xf numFmtId="0" fontId="48" fillId="11" borderId="13" xfId="0" applyFont="1" applyFill="1" applyBorder="1" applyAlignment="1">
      <alignment vertical="center"/>
    </xf>
    <xf numFmtId="0" fontId="54" fillId="11" borderId="21" xfId="0" applyFont="1" applyFill="1" applyBorder="1" applyAlignment="1">
      <alignment vertical="top"/>
    </xf>
    <xf numFmtId="0" fontId="54" fillId="11" borderId="22" xfId="0" applyFont="1" applyFill="1" applyBorder="1" applyAlignment="1">
      <alignment vertical="top"/>
    </xf>
    <xf numFmtId="0" fontId="54" fillId="11" borderId="0" xfId="0" applyFont="1" applyFill="1" applyAlignment="1">
      <alignment vertical="top"/>
    </xf>
    <xf numFmtId="0" fontId="7" fillId="11" borderId="0" xfId="0" applyFont="1" applyFill="1"/>
    <xf numFmtId="0" fontId="16" fillId="13" borderId="1" xfId="0" applyFont="1" applyFill="1" applyBorder="1" applyAlignment="1">
      <alignment horizontal="center"/>
    </xf>
    <xf numFmtId="0" fontId="7" fillId="11" borderId="12" xfId="0" applyFont="1" applyFill="1" applyBorder="1" applyAlignment="1">
      <alignment horizontal="center" vertical="center" wrapText="1"/>
    </xf>
    <xf numFmtId="0" fontId="16" fillId="0" borderId="1" xfId="0" applyFont="1" applyBorder="1" applyAlignment="1">
      <alignment horizontal="left" vertical="top" wrapText="1"/>
    </xf>
    <xf numFmtId="0" fontId="16" fillId="0" borderId="0" xfId="0" applyFont="1" applyAlignment="1">
      <alignment horizontal="center" vertical="top"/>
    </xf>
    <xf numFmtId="0" fontId="24" fillId="11" borderId="0" xfId="0" applyFont="1" applyFill="1" applyAlignment="1">
      <alignment vertical="center"/>
    </xf>
    <xf numFmtId="0" fontId="16" fillId="12" borderId="0" xfId="0" applyFont="1" applyFill="1" applyAlignment="1">
      <alignment horizontal="center" vertical="top"/>
    </xf>
    <xf numFmtId="0" fontId="16" fillId="4" borderId="0" xfId="0" applyFont="1" applyFill="1" applyAlignment="1">
      <alignment horizontal="center" vertical="top"/>
    </xf>
    <xf numFmtId="0" fontId="54" fillId="4" borderId="0" xfId="0" applyFont="1" applyFill="1" applyAlignment="1">
      <alignment vertical="top" wrapText="1"/>
    </xf>
    <xf numFmtId="0" fontId="16" fillId="4" borderId="0" xfId="0" applyFont="1" applyFill="1" applyAlignment="1">
      <alignment vertical="top"/>
    </xf>
    <xf numFmtId="0" fontId="16" fillId="12" borderId="0" xfId="0" applyFont="1" applyFill="1" applyAlignment="1">
      <alignment vertical="top"/>
    </xf>
    <xf numFmtId="0" fontId="16" fillId="12" borderId="0" xfId="0" applyFont="1" applyFill="1" applyAlignment="1">
      <alignment horizontal="left" vertical="top" wrapText="1"/>
    </xf>
    <xf numFmtId="0" fontId="54" fillId="4" borderId="0" xfId="0" applyFont="1" applyFill="1" applyAlignment="1">
      <alignment wrapText="1"/>
    </xf>
    <xf numFmtId="0" fontId="16" fillId="11" borderId="20" xfId="0" applyFont="1" applyFill="1" applyBorder="1"/>
    <xf numFmtId="0" fontId="48" fillId="11" borderId="13" xfId="0" applyFont="1" applyFill="1" applyBorder="1" applyAlignment="1">
      <alignment horizontal="left"/>
    </xf>
    <xf numFmtId="0" fontId="54" fillId="0" borderId="21" xfId="0" applyFont="1" applyBorder="1" applyAlignment="1">
      <alignment horizontal="left"/>
    </xf>
    <xf numFmtId="0" fontId="54" fillId="0" borderId="0" xfId="0" applyFont="1" applyAlignment="1">
      <alignment horizontal="left"/>
    </xf>
    <xf numFmtId="0" fontId="17" fillId="13" borderId="1" xfId="0" applyFont="1" applyFill="1" applyBorder="1" applyAlignment="1">
      <alignment vertical="center"/>
    </xf>
    <xf numFmtId="0" fontId="28" fillId="13" borderId="1" xfId="0" applyFont="1" applyFill="1" applyBorder="1" applyAlignment="1">
      <alignment horizontal="center" vertical="center"/>
    </xf>
    <xf numFmtId="0" fontId="16" fillId="0" borderId="1" xfId="0" applyFont="1" applyBorder="1" applyAlignment="1">
      <alignment horizontal="center" vertical="center" wrapText="1"/>
    </xf>
    <xf numFmtId="0" fontId="16" fillId="11" borderId="1" xfId="0" applyFont="1" applyFill="1" applyBorder="1" applyAlignment="1">
      <alignment horizontal="left" wrapText="1"/>
    </xf>
    <xf numFmtId="0" fontId="16" fillId="0" borderId="1" xfId="0" applyFont="1" applyBorder="1" applyAlignment="1">
      <alignment horizontal="left" wrapText="1"/>
    </xf>
    <xf numFmtId="0" fontId="4" fillId="11" borderId="1" xfId="0" applyFont="1" applyFill="1" applyBorder="1" applyAlignment="1">
      <alignment horizontal="left" wrapText="1"/>
    </xf>
    <xf numFmtId="0" fontId="16" fillId="11" borderId="0" xfId="0" applyFont="1" applyFill="1" applyAlignment="1">
      <alignment horizontal="left" wrapText="1"/>
    </xf>
    <xf numFmtId="0" fontId="59" fillId="0" borderId="1" xfId="0" applyFont="1" applyBorder="1" applyAlignment="1">
      <alignment horizontal="center" vertical="center"/>
    </xf>
    <xf numFmtId="0" fontId="16" fillId="11" borderId="47" xfId="0" applyFont="1" applyFill="1" applyBorder="1" applyAlignment="1">
      <alignment horizontal="left" vertical="center" wrapText="1"/>
    </xf>
    <xf numFmtId="0" fontId="16" fillId="11" borderId="12" xfId="0" applyFont="1" applyFill="1" applyBorder="1" applyAlignment="1">
      <alignment horizontal="left" vertical="center" wrapText="1"/>
    </xf>
    <xf numFmtId="0" fontId="57" fillId="11" borderId="1" xfId="0" applyFont="1" applyFill="1" applyBorder="1" applyAlignment="1">
      <alignment horizontal="left" vertical="center" wrapText="1"/>
    </xf>
    <xf numFmtId="0" fontId="16" fillId="4" borderId="21" xfId="0" applyFont="1" applyFill="1" applyBorder="1" applyAlignment="1">
      <alignment horizontal="left"/>
    </xf>
    <xf numFmtId="0" fontId="16" fillId="4" borderId="22" xfId="0" applyFont="1" applyFill="1" applyBorder="1" applyAlignment="1">
      <alignment horizontal="left"/>
    </xf>
    <xf numFmtId="0" fontId="54" fillId="4" borderId="0" xfId="0" applyFont="1" applyFill="1" applyAlignment="1">
      <alignment horizontal="left"/>
    </xf>
    <xf numFmtId="0" fontId="19" fillId="4" borderId="0" xfId="0" applyFont="1" applyFill="1" applyAlignment="1">
      <alignment horizontal="left"/>
    </xf>
    <xf numFmtId="0" fontId="16" fillId="4" borderId="0" xfId="0" applyFont="1" applyFill="1" applyAlignment="1">
      <alignment horizontal="center" vertical="center"/>
    </xf>
    <xf numFmtId="0" fontId="9" fillId="4" borderId="0" xfId="0" applyFont="1" applyFill="1" applyAlignment="1">
      <alignment horizontal="center"/>
    </xf>
    <xf numFmtId="0" fontId="16" fillId="4" borderId="0" xfId="0" applyFont="1" applyFill="1" applyAlignment="1">
      <alignment horizontal="left" vertical="top"/>
    </xf>
    <xf numFmtId="0" fontId="16" fillId="4" borderId="0" xfId="0" applyFont="1" applyFill="1" applyAlignment="1">
      <alignment horizontal="center" vertical="top" wrapText="1"/>
    </xf>
    <xf numFmtId="0" fontId="10" fillId="12" borderId="0" xfId="0" applyFont="1" applyFill="1" applyAlignment="1">
      <alignment horizontal="center" vertical="top" wrapText="1"/>
    </xf>
    <xf numFmtId="0" fontId="16" fillId="12" borderId="0" xfId="0" applyFont="1" applyFill="1" applyAlignment="1">
      <alignment horizontal="left" vertical="top"/>
    </xf>
    <xf numFmtId="0" fontId="16" fillId="4" borderId="0" xfId="0" applyFont="1" applyFill="1" applyAlignment="1">
      <alignment horizontal="center"/>
    </xf>
    <xf numFmtId="0" fontId="10" fillId="12" borderId="0" xfId="0" applyFont="1" applyFill="1" applyAlignment="1">
      <alignment horizontal="center" vertical="center" wrapText="1"/>
    </xf>
    <xf numFmtId="0" fontId="16" fillId="11" borderId="1" xfId="0" applyFont="1" applyFill="1" applyBorder="1" applyAlignment="1">
      <alignment horizontal="center" vertical="center" wrapText="1"/>
    </xf>
    <xf numFmtId="0" fontId="54" fillId="0" borderId="1" xfId="0" applyFont="1" applyBorder="1" applyAlignment="1">
      <alignment wrapText="1"/>
    </xf>
    <xf numFmtId="0" fontId="54" fillId="0" borderId="1" xfId="0" applyFont="1" applyBorder="1"/>
    <xf numFmtId="0" fontId="54" fillId="0" borderId="0" xfId="0" applyFont="1" applyAlignment="1">
      <alignment vertical="top"/>
    </xf>
    <xf numFmtId="0" fontId="54" fillId="4" borderId="0" xfId="0" applyFont="1" applyFill="1" applyAlignment="1">
      <alignment horizontal="left" vertical="center" wrapText="1"/>
    </xf>
    <xf numFmtId="0" fontId="64" fillId="4" borderId="0" xfId="0" applyFont="1" applyFill="1" applyAlignment="1">
      <alignment vertical="center" wrapText="1"/>
    </xf>
    <xf numFmtId="0" fontId="17" fillId="6" borderId="47" xfId="0" applyFont="1" applyFill="1" applyBorder="1" applyAlignment="1">
      <alignment horizontal="left" vertical="center" wrapText="1"/>
    </xf>
    <xf numFmtId="0" fontId="54" fillId="4" borderId="0" xfId="0" applyFont="1" applyFill="1" applyAlignment="1">
      <alignment vertical="top"/>
    </xf>
    <xf numFmtId="0" fontId="16" fillId="4" borderId="0" xfId="0" applyFont="1" applyFill="1" applyAlignment="1">
      <alignment horizontal="center" vertical="center" wrapText="1"/>
    </xf>
    <xf numFmtId="0" fontId="16" fillId="4" borderId="1" xfId="0" applyFont="1" applyFill="1" applyBorder="1" applyAlignment="1">
      <alignment horizontal="center" vertical="center" wrapText="1"/>
    </xf>
    <xf numFmtId="0" fontId="9" fillId="11" borderId="50" xfId="0" applyFont="1" applyFill="1" applyBorder="1" applyAlignment="1">
      <alignment horizontal="center" vertical="center" wrapText="1"/>
    </xf>
    <xf numFmtId="0" fontId="17" fillId="14" borderId="1" xfId="0" applyFont="1" applyFill="1" applyBorder="1" applyAlignment="1">
      <alignment vertical="center" wrapText="1"/>
    </xf>
    <xf numFmtId="0" fontId="14" fillId="0" borderId="1" xfId="0" applyFont="1" applyBorder="1" applyAlignment="1">
      <alignment vertical="top"/>
    </xf>
    <xf numFmtId="0" fontId="14" fillId="0" borderId="1" xfId="0" applyFont="1" applyBorder="1" applyAlignment="1">
      <alignment vertical="top" wrapText="1"/>
    </xf>
    <xf numFmtId="0" fontId="16" fillId="11" borderId="1" xfId="0" applyFont="1" applyFill="1" applyBorder="1" applyAlignment="1">
      <alignment vertical="center" wrapText="1"/>
    </xf>
    <xf numFmtId="0" fontId="34" fillId="13" borderId="47" xfId="0" applyFont="1" applyFill="1" applyBorder="1" applyAlignment="1">
      <alignment horizontal="center" vertical="center" wrapText="1"/>
    </xf>
    <xf numFmtId="0" fontId="34" fillId="13" borderId="1" xfId="0" applyFont="1" applyFill="1" applyBorder="1" applyAlignment="1">
      <alignment horizontal="center" vertical="center" wrapText="1"/>
    </xf>
    <xf numFmtId="0" fontId="34" fillId="11" borderId="1" xfId="0" applyFont="1" applyFill="1" applyBorder="1" applyAlignment="1">
      <alignment horizontal="left" vertical="top" wrapText="1"/>
    </xf>
    <xf numFmtId="0" fontId="33" fillId="11" borderId="1" xfId="0" applyFont="1" applyFill="1" applyBorder="1" applyAlignment="1">
      <alignment horizontal="left" vertical="top" wrapText="1"/>
    </xf>
    <xf numFmtId="0" fontId="34" fillId="11" borderId="47" xfId="0" applyFont="1" applyFill="1" applyBorder="1" applyAlignment="1">
      <alignment horizontal="left" vertical="top" wrapText="1"/>
    </xf>
    <xf numFmtId="0" fontId="33" fillId="11" borderId="47" xfId="0" applyFont="1" applyFill="1" applyBorder="1" applyAlignment="1">
      <alignment horizontal="left" vertical="top" wrapText="1"/>
    </xf>
    <xf numFmtId="0" fontId="34" fillId="11" borderId="11" xfId="0" applyFont="1" applyFill="1" applyBorder="1" applyAlignment="1">
      <alignment horizontal="left" vertical="top" wrapText="1"/>
    </xf>
    <xf numFmtId="0" fontId="65" fillId="4" borderId="0" xfId="0" applyFont="1" applyFill="1" applyAlignment="1">
      <alignment horizontal="center" vertical="center" wrapText="1"/>
    </xf>
    <xf numFmtId="0" fontId="17" fillId="11" borderId="14" xfId="2" applyFont="1" applyFill="1" applyBorder="1" applyAlignment="1">
      <alignment horizontal="center" vertical="center"/>
    </xf>
    <xf numFmtId="0" fontId="67" fillId="13" borderId="47" xfId="0" applyFont="1" applyFill="1" applyBorder="1" applyAlignment="1">
      <alignment vertical="top"/>
    </xf>
    <xf numFmtId="0" fontId="67" fillId="13" borderId="47" xfId="0" applyFont="1" applyFill="1" applyBorder="1" applyAlignment="1">
      <alignment vertical="top" wrapText="1"/>
    </xf>
    <xf numFmtId="0" fontId="33" fillId="0" borderId="1" xfId="0" applyFont="1" applyBorder="1" applyAlignment="1">
      <alignment vertical="center" wrapText="1"/>
    </xf>
    <xf numFmtId="0" fontId="29" fillId="0" borderId="49" xfId="0" applyFont="1" applyBorder="1" applyAlignment="1">
      <alignment vertical="center"/>
    </xf>
    <xf numFmtId="0" fontId="33" fillId="0" borderId="47" xfId="0" applyFont="1" applyBorder="1" applyAlignment="1">
      <alignment vertical="center" wrapText="1"/>
    </xf>
    <xf numFmtId="0" fontId="29" fillId="0" borderId="1" xfId="0" applyFont="1" applyBorder="1" applyAlignment="1">
      <alignment vertical="center" wrapText="1"/>
    </xf>
    <xf numFmtId="0" fontId="33" fillId="0" borderId="26" xfId="0" applyFont="1" applyBorder="1" applyAlignment="1">
      <alignment vertical="center" wrapText="1"/>
    </xf>
    <xf numFmtId="0" fontId="27" fillId="0" borderId="1" xfId="0" applyFont="1" applyBorder="1" applyAlignment="1">
      <alignment horizontal="center" vertical="center"/>
    </xf>
    <xf numFmtId="0" fontId="3" fillId="0" borderId="1" xfId="0" applyFont="1" applyBorder="1"/>
    <xf numFmtId="0" fontId="27" fillId="0" borderId="1" xfId="0" applyFont="1" applyBorder="1"/>
    <xf numFmtId="0" fontId="36" fillId="0" borderId="1" xfId="2" applyFont="1" applyFill="1" applyBorder="1"/>
    <xf numFmtId="0" fontId="36" fillId="0" borderId="1" xfId="2" applyFont="1" applyBorder="1"/>
    <xf numFmtId="0" fontId="16" fillId="11" borderId="26" xfId="0" applyFont="1" applyFill="1" applyBorder="1" applyAlignment="1">
      <alignment horizontal="left" vertical="center" wrapText="1"/>
    </xf>
    <xf numFmtId="0" fontId="17" fillId="11" borderId="49" xfId="0" applyFont="1" applyFill="1" applyBorder="1" applyAlignment="1">
      <alignment horizontal="left" vertical="center" wrapText="1"/>
    </xf>
    <xf numFmtId="14" fontId="14" fillId="0" borderId="5" xfId="0" applyNumberFormat="1" applyFont="1" applyBorder="1" applyAlignment="1">
      <alignment horizontal="center" vertical="center" wrapText="1"/>
    </xf>
    <xf numFmtId="166" fontId="9" fillId="0" borderId="1" xfId="0" applyNumberFormat="1" applyFont="1" applyBorder="1" applyAlignment="1">
      <alignment horizontal="center"/>
    </xf>
    <xf numFmtId="166" fontId="54" fillId="0" borderId="1" xfId="0" applyNumberFormat="1" applyFont="1" applyBorder="1"/>
    <xf numFmtId="167" fontId="9" fillId="0" borderId="1" xfId="4" applyNumberFormat="1" applyFont="1" applyBorder="1" applyAlignment="1">
      <alignment horizontal="center"/>
    </xf>
    <xf numFmtId="0" fontId="33" fillId="0" borderId="16" xfId="0" applyFont="1" applyBorder="1" applyAlignment="1">
      <alignment vertical="center" wrapText="1"/>
    </xf>
    <xf numFmtId="0" fontId="17" fillId="12" borderId="14" xfId="2" applyFont="1" applyFill="1" applyBorder="1" applyAlignment="1">
      <alignment vertical="center"/>
    </xf>
    <xf numFmtId="0" fontId="54" fillId="12" borderId="0" xfId="0" applyFont="1" applyFill="1"/>
    <xf numFmtId="0" fontId="5" fillId="12" borderId="1" xfId="2" applyFill="1" applyBorder="1" applyAlignment="1">
      <alignment horizontal="center"/>
    </xf>
    <xf numFmtId="14" fontId="14" fillId="4" borderId="10" xfId="0" applyNumberFormat="1" applyFont="1" applyFill="1" applyBorder="1" applyAlignment="1">
      <alignment horizontal="center" vertical="center" wrapText="1"/>
    </xf>
    <xf numFmtId="14" fontId="14" fillId="4" borderId="5" xfId="0" applyNumberFormat="1" applyFont="1" applyFill="1" applyBorder="1" applyAlignment="1">
      <alignment horizontal="center" vertical="center" wrapText="1"/>
    </xf>
    <xf numFmtId="0" fontId="17" fillId="12" borderId="0" xfId="0" applyFont="1" applyFill="1" applyAlignment="1">
      <alignment horizontal="left" vertical="center" wrapText="1"/>
    </xf>
    <xf numFmtId="0" fontId="48" fillId="12" borderId="13" xfId="0" applyFont="1" applyFill="1" applyBorder="1" applyAlignment="1">
      <alignment vertical="center"/>
    </xf>
    <xf numFmtId="0" fontId="54" fillId="12" borderId="21" xfId="0" applyFont="1" applyFill="1" applyBorder="1" applyAlignment="1">
      <alignment wrapText="1"/>
    </xf>
    <xf numFmtId="0" fontId="54" fillId="12" borderId="22" xfId="0" applyFont="1" applyFill="1" applyBorder="1" applyAlignment="1">
      <alignment wrapText="1"/>
    </xf>
    <xf numFmtId="0" fontId="16" fillId="12" borderId="0" xfId="0" applyFont="1" applyFill="1" applyAlignment="1">
      <alignment vertical="center"/>
    </xf>
    <xf numFmtId="0" fontId="54" fillId="12" borderId="0" xfId="0" applyFont="1" applyFill="1" applyAlignment="1">
      <alignment wrapText="1"/>
    </xf>
    <xf numFmtId="0" fontId="4" fillId="12" borderId="0" xfId="0" applyFont="1" applyFill="1" applyAlignment="1">
      <alignment wrapText="1"/>
    </xf>
    <xf numFmtId="0" fontId="7" fillId="4" borderId="1" xfId="0" applyFont="1" applyFill="1" applyBorder="1" applyAlignment="1">
      <alignment horizontal="center" vertical="center" wrapText="1"/>
    </xf>
    <xf numFmtId="0" fontId="16" fillId="12" borderId="0" xfId="0" applyFont="1" applyFill="1" applyAlignment="1">
      <alignment wrapText="1"/>
    </xf>
    <xf numFmtId="0" fontId="16" fillId="4" borderId="1" xfId="0" applyFont="1" applyFill="1" applyBorder="1" applyAlignment="1">
      <alignment horizontal="center" wrapText="1"/>
    </xf>
    <xf numFmtId="0" fontId="16" fillId="4" borderId="1" xfId="0" applyFont="1" applyFill="1" applyBorder="1"/>
    <xf numFmtId="0" fontId="16" fillId="12" borderId="1" xfId="0" applyFont="1" applyFill="1" applyBorder="1"/>
    <xf numFmtId="0" fontId="7" fillId="4" borderId="0" xfId="0" applyFont="1" applyFill="1" applyAlignment="1">
      <alignment horizontal="center" vertical="center" wrapText="1"/>
    </xf>
    <xf numFmtId="0" fontId="9" fillId="12" borderId="0" xfId="0" applyFont="1" applyFill="1" applyAlignment="1">
      <alignment horizontal="center" vertical="center"/>
    </xf>
    <xf numFmtId="0" fontId="16" fillId="12" borderId="0" xfId="0" applyFont="1" applyFill="1" applyAlignment="1">
      <alignment horizontal="right"/>
    </xf>
    <xf numFmtId="0" fontId="17" fillId="19" borderId="1" xfId="0" applyFont="1" applyFill="1" applyBorder="1" applyAlignment="1">
      <alignment horizontal="center" vertical="center" wrapText="1"/>
    </xf>
    <xf numFmtId="0" fontId="17" fillId="19" borderId="47" xfId="0" applyFont="1" applyFill="1" applyBorder="1" applyAlignment="1">
      <alignment horizontal="center" vertical="center" wrapText="1"/>
    </xf>
    <xf numFmtId="0" fontId="9" fillId="19" borderId="52" xfId="0" applyFont="1" applyFill="1" applyBorder="1" applyAlignment="1">
      <alignment vertical="center"/>
    </xf>
    <xf numFmtId="0" fontId="9" fillId="19" borderId="7" xfId="0" applyFont="1" applyFill="1" applyBorder="1" applyAlignment="1">
      <alignment vertical="center"/>
    </xf>
    <xf numFmtId="0" fontId="54" fillId="12" borderId="0" xfId="0" applyFont="1" applyFill="1" applyAlignment="1">
      <alignment vertical="center"/>
    </xf>
    <xf numFmtId="0" fontId="54" fillId="4" borderId="0" xfId="0" applyFont="1" applyFill="1" applyAlignment="1">
      <alignment vertical="center"/>
    </xf>
    <xf numFmtId="0" fontId="4" fillId="12" borderId="27" xfId="0" applyFont="1" applyFill="1" applyBorder="1" applyAlignment="1">
      <alignment vertical="center" wrapText="1"/>
    </xf>
    <xf numFmtId="0" fontId="69" fillId="5" borderId="1" xfId="0" applyFont="1" applyFill="1" applyBorder="1" applyAlignment="1">
      <alignment horizontal="center" vertical="center" wrapText="1"/>
    </xf>
    <xf numFmtId="0" fontId="71" fillId="0" borderId="1" xfId="0" applyFont="1" applyBorder="1" applyAlignment="1">
      <alignment horizontal="center" vertical="top"/>
    </xf>
    <xf numFmtId="0" fontId="72" fillId="11" borderId="1" xfId="0" applyFont="1" applyFill="1" applyBorder="1" applyAlignment="1">
      <alignment horizontal="center" vertical="center"/>
    </xf>
    <xf numFmtId="167" fontId="71" fillId="14" borderId="1" xfId="4" applyNumberFormat="1" applyFont="1" applyFill="1" applyBorder="1" applyAlignment="1">
      <alignment horizontal="center"/>
    </xf>
    <xf numFmtId="14" fontId="7" fillId="11" borderId="12" xfId="0" applyNumberFormat="1" applyFont="1" applyFill="1" applyBorder="1" applyAlignment="1">
      <alignment horizontal="center" vertical="center" wrapText="1"/>
    </xf>
    <xf numFmtId="3" fontId="7" fillId="11" borderId="12" xfId="0" applyNumberFormat="1" applyFont="1" applyFill="1" applyBorder="1" applyAlignment="1">
      <alignment horizontal="center" vertical="center" wrapText="1"/>
    </xf>
    <xf numFmtId="167" fontId="59" fillId="15" borderId="1" xfId="4" applyNumberFormat="1" applyFont="1" applyFill="1" applyBorder="1" applyAlignment="1">
      <alignment horizontal="center" vertical="center"/>
    </xf>
    <xf numFmtId="167" fontId="7" fillId="11" borderId="12" xfId="4" applyNumberFormat="1" applyFont="1" applyFill="1" applyBorder="1" applyAlignment="1">
      <alignment horizontal="center" vertical="center" wrapText="1"/>
    </xf>
    <xf numFmtId="9" fontId="3" fillId="4" borderId="0" xfId="0" applyNumberFormat="1" applyFont="1" applyFill="1" applyAlignment="1">
      <alignment wrapText="1"/>
    </xf>
    <xf numFmtId="9" fontId="3" fillId="0" borderId="0" xfId="0" applyNumberFormat="1" applyFont="1" applyAlignment="1">
      <alignment wrapText="1"/>
    </xf>
    <xf numFmtId="2" fontId="3" fillId="4" borderId="0" xfId="0" applyNumberFormat="1" applyFont="1" applyFill="1" applyAlignment="1">
      <alignment wrapText="1"/>
    </xf>
    <xf numFmtId="2" fontId="27" fillId="4" borderId="1" xfId="0" applyNumberFormat="1" applyFont="1" applyFill="1" applyBorder="1" applyAlignment="1">
      <alignment vertical="top" wrapText="1"/>
    </xf>
    <xf numFmtId="0" fontId="3" fillId="4" borderId="1" xfId="0" applyFont="1" applyFill="1" applyBorder="1" applyAlignment="1">
      <alignment horizontal="center" vertical="center" wrapText="1"/>
    </xf>
    <xf numFmtId="0" fontId="27" fillId="0" borderId="0" xfId="0" applyFont="1"/>
    <xf numFmtId="0" fontId="3" fillId="12" borderId="1" xfId="0" applyFont="1" applyFill="1" applyBorder="1" applyAlignment="1">
      <alignment horizontal="center" vertical="center" wrapText="1"/>
    </xf>
    <xf numFmtId="167" fontId="3" fillId="12" borderId="1" xfId="4" applyNumberFormat="1" applyFont="1" applyFill="1" applyBorder="1" applyAlignment="1">
      <alignment horizontal="center" vertical="center" wrapText="1"/>
    </xf>
    <xf numFmtId="167" fontId="3" fillId="4" borderId="1" xfId="4" applyNumberFormat="1" applyFont="1" applyFill="1" applyBorder="1" applyAlignment="1">
      <alignment horizontal="center" vertical="center" wrapText="1"/>
    </xf>
    <xf numFmtId="0" fontId="74" fillId="0" borderId="1" xfId="0" applyFont="1" applyBorder="1" applyAlignment="1">
      <alignment vertical="top" wrapText="1"/>
    </xf>
    <xf numFmtId="0" fontId="73" fillId="13" borderId="1" xfId="0" applyFont="1" applyFill="1" applyBorder="1" applyAlignment="1">
      <alignment horizontal="center" vertical="center" wrapText="1"/>
    </xf>
    <xf numFmtId="0" fontId="3" fillId="0" borderId="1" xfId="0" applyFont="1" applyBorder="1" applyAlignment="1">
      <alignment wrapText="1"/>
    </xf>
    <xf numFmtId="0" fontId="3" fillId="0" borderId="1" xfId="0" applyFont="1" applyBorder="1" applyAlignment="1">
      <alignment vertical="center" wrapText="1"/>
    </xf>
    <xf numFmtId="9" fontId="54" fillId="0" borderId="1" xfId="5" applyFont="1" applyBorder="1" applyAlignment="1">
      <alignment wrapText="1"/>
    </xf>
    <xf numFmtId="0" fontId="7" fillId="0" borderId="1" xfId="0" applyFont="1" applyBorder="1" applyAlignment="1">
      <alignment horizontal="center" vertical="center" wrapText="1"/>
    </xf>
    <xf numFmtId="0" fontId="7" fillId="20" borderId="1" xfId="0" applyFont="1" applyFill="1" applyBorder="1" applyAlignment="1">
      <alignment horizontal="center" vertical="center" wrapText="1"/>
    </xf>
    <xf numFmtId="0" fontId="7" fillId="17" borderId="1" xfId="0" applyFont="1" applyFill="1" applyBorder="1" applyAlignment="1">
      <alignment horizontal="center" vertical="center" wrapText="1"/>
    </xf>
    <xf numFmtId="167" fontId="4" fillId="0" borderId="1" xfId="4" applyNumberFormat="1" applyFont="1" applyBorder="1" applyAlignment="1">
      <alignment horizontal="center" vertical="center" wrapText="1"/>
    </xf>
    <xf numFmtId="0" fontId="7" fillId="15" borderId="1" xfId="0" applyFont="1" applyFill="1" applyBorder="1" applyAlignment="1">
      <alignment horizontal="center" vertical="center" wrapText="1"/>
    </xf>
    <xf numFmtId="167" fontId="9" fillId="17" borderId="1" xfId="4" applyNumberFormat="1" applyFont="1" applyFill="1" applyBorder="1" applyAlignment="1">
      <alignment horizontal="center" vertical="center"/>
    </xf>
    <xf numFmtId="1" fontId="9" fillId="0" borderId="1" xfId="0" applyNumberFormat="1" applyFont="1" applyBorder="1" applyAlignment="1">
      <alignment horizontal="right"/>
    </xf>
    <xf numFmtId="0" fontId="9" fillId="0" borderId="1" xfId="0" applyFont="1" applyBorder="1" applyAlignment="1">
      <alignment horizontal="right"/>
    </xf>
    <xf numFmtId="167" fontId="9" fillId="0" borderId="1" xfId="4" applyNumberFormat="1" applyFont="1" applyFill="1" applyBorder="1" applyAlignment="1">
      <alignment horizontal="center"/>
    </xf>
    <xf numFmtId="3" fontId="9" fillId="0" borderId="1" xfId="5" applyNumberFormat="1" applyFont="1" applyBorder="1" applyAlignment="1">
      <alignment horizontal="center"/>
    </xf>
    <xf numFmtId="1" fontId="75" fillId="15" borderId="1" xfId="0" applyNumberFormat="1" applyFont="1" applyFill="1" applyBorder="1" applyAlignment="1">
      <alignment horizontal="right" vertical="center" wrapText="1"/>
    </xf>
    <xf numFmtId="167" fontId="17" fillId="0" borderId="1" xfId="4" applyNumberFormat="1" applyFont="1" applyBorder="1" applyAlignment="1">
      <alignment horizontal="center" vertical="center" wrapText="1"/>
    </xf>
    <xf numFmtId="1" fontId="7" fillId="15" borderId="1" xfId="0" applyNumberFormat="1" applyFont="1" applyFill="1" applyBorder="1" applyAlignment="1">
      <alignment horizontal="right" vertical="center" wrapText="1"/>
    </xf>
    <xf numFmtId="0" fontId="16" fillId="4" borderId="0" xfId="0" applyFont="1" applyFill="1" applyAlignment="1">
      <alignment horizontal="left" vertical="top" wrapText="1"/>
    </xf>
    <xf numFmtId="0" fontId="16" fillId="12" borderId="0" xfId="0" applyFont="1" applyFill="1" applyAlignment="1">
      <alignment horizontal="left" vertical="top" wrapText="1"/>
    </xf>
    <xf numFmtId="0" fontId="17" fillId="11" borderId="47" xfId="0" applyFont="1" applyFill="1" applyBorder="1" applyAlignment="1">
      <alignment horizontal="left" vertical="center" wrapText="1"/>
    </xf>
    <xf numFmtId="0" fontId="17" fillId="11" borderId="49" xfId="0" applyFont="1" applyFill="1" applyBorder="1" applyAlignment="1">
      <alignment horizontal="left" vertical="center" wrapText="1"/>
    </xf>
    <xf numFmtId="0" fontId="17" fillId="11" borderId="12" xfId="0" applyFont="1" applyFill="1" applyBorder="1" applyAlignment="1">
      <alignment horizontal="left" vertical="center" wrapText="1"/>
    </xf>
    <xf numFmtId="0" fontId="16" fillId="4" borderId="0" xfId="0" applyFont="1" applyFill="1" applyAlignment="1">
      <alignment horizontal="center" vertical="center"/>
    </xf>
    <xf numFmtId="0" fontId="17" fillId="11" borderId="1" xfId="0" applyFont="1" applyFill="1" applyBorder="1" applyAlignment="1">
      <alignment horizontal="left" vertical="center" wrapText="1"/>
    </xf>
    <xf numFmtId="0" fontId="8" fillId="10" borderId="2" xfId="0" applyFont="1" applyFill="1" applyBorder="1" applyAlignment="1">
      <alignment horizontal="left" vertical="center"/>
    </xf>
    <xf numFmtId="0" fontId="8" fillId="10" borderId="3" xfId="0" applyFont="1" applyFill="1" applyBorder="1" applyAlignment="1">
      <alignment horizontal="left" vertical="center"/>
    </xf>
    <xf numFmtId="0" fontId="8" fillId="10" borderId="4" xfId="0" applyFont="1" applyFill="1" applyBorder="1" applyAlignment="1">
      <alignment horizontal="left" vertical="center"/>
    </xf>
    <xf numFmtId="0" fontId="17" fillId="0" borderId="6" xfId="0" applyFont="1" applyBorder="1" applyAlignment="1">
      <alignment horizontal="left" vertical="center"/>
    </xf>
    <xf numFmtId="0" fontId="17" fillId="0" borderId="9" xfId="0" applyFont="1" applyBorder="1" applyAlignment="1">
      <alignment horizontal="left" vertical="center"/>
    </xf>
    <xf numFmtId="0" fontId="7" fillId="0" borderId="6" xfId="0" applyFont="1" applyBorder="1" applyAlignment="1">
      <alignment horizontal="left" vertical="center"/>
    </xf>
    <xf numFmtId="0" fontId="7" fillId="0" borderId="9" xfId="0" applyFont="1" applyBorder="1" applyAlignment="1">
      <alignment horizontal="left" vertical="center"/>
    </xf>
    <xf numFmtId="0" fontId="48" fillId="11" borderId="18" xfId="0" applyFont="1" applyFill="1" applyBorder="1" applyAlignment="1">
      <alignment horizontal="left" vertical="top" wrapText="1"/>
    </xf>
    <xf numFmtId="0" fontId="48" fillId="11" borderId="19" xfId="0" applyFont="1" applyFill="1" applyBorder="1" applyAlignment="1">
      <alignment horizontal="left" vertical="top" wrapText="1"/>
    </xf>
    <xf numFmtId="0" fontId="48" fillId="11" borderId="20" xfId="0" applyFont="1" applyFill="1" applyBorder="1" applyAlignment="1">
      <alignment horizontal="left" vertical="top" wrapText="1"/>
    </xf>
    <xf numFmtId="0" fontId="48" fillId="11" borderId="27" xfId="0" applyFont="1" applyFill="1" applyBorder="1" applyAlignment="1">
      <alignment horizontal="left" vertical="top" wrapText="1"/>
    </xf>
    <xf numFmtId="0" fontId="48" fillId="11" borderId="0" xfId="0" applyFont="1" applyFill="1" applyAlignment="1">
      <alignment horizontal="left" vertical="top" wrapText="1"/>
    </xf>
    <xf numFmtId="0" fontId="48" fillId="11" borderId="28" xfId="0" applyFont="1" applyFill="1" applyBorder="1" applyAlignment="1">
      <alignment horizontal="left" vertical="top" wrapText="1"/>
    </xf>
    <xf numFmtId="0" fontId="48" fillId="11" borderId="13" xfId="0" applyFont="1" applyFill="1" applyBorder="1" applyAlignment="1">
      <alignment horizontal="left" vertical="top" wrapText="1"/>
    </xf>
    <xf numFmtId="0" fontId="48" fillId="11" borderId="21" xfId="0" applyFont="1" applyFill="1" applyBorder="1" applyAlignment="1">
      <alignment horizontal="left" vertical="top" wrapText="1"/>
    </xf>
    <xf numFmtId="0" fontId="48" fillId="11" borderId="22" xfId="0" applyFont="1" applyFill="1" applyBorder="1" applyAlignment="1">
      <alignment horizontal="left" vertical="top" wrapText="1"/>
    </xf>
    <xf numFmtId="0" fontId="17" fillId="11" borderId="1" xfId="0" applyFont="1" applyFill="1" applyBorder="1" applyAlignment="1">
      <alignment horizontal="center" vertical="center" wrapText="1"/>
    </xf>
    <xf numFmtId="0" fontId="2" fillId="5" borderId="11" xfId="0" applyFont="1" applyFill="1" applyBorder="1" applyAlignment="1">
      <alignment horizontal="left" vertical="center"/>
    </xf>
    <xf numFmtId="0" fontId="31" fillId="0" borderId="25" xfId="0" applyFont="1" applyBorder="1" applyAlignment="1">
      <alignment horizontal="left"/>
    </xf>
    <xf numFmtId="0" fontId="31" fillId="0" borderId="26" xfId="0" applyFont="1" applyBorder="1" applyAlignment="1">
      <alignment horizontal="left"/>
    </xf>
    <xf numFmtId="0" fontId="3" fillId="4" borderId="11" xfId="0" applyFont="1" applyFill="1" applyBorder="1" applyAlignment="1">
      <alignment horizontal="left" vertical="center"/>
    </xf>
    <xf numFmtId="0" fontId="3" fillId="4" borderId="26" xfId="0" applyFont="1" applyFill="1" applyBorder="1" applyAlignment="1">
      <alignment horizontal="left" vertical="center"/>
    </xf>
    <xf numFmtId="0" fontId="18" fillId="4" borderId="1" xfId="0" applyFont="1" applyFill="1" applyBorder="1" applyAlignment="1">
      <alignment horizontal="left" vertical="center" wrapText="1"/>
    </xf>
    <xf numFmtId="14" fontId="27" fillId="4" borderId="1" xfId="0" applyNumberFormat="1" applyFont="1" applyFill="1" applyBorder="1" applyAlignment="1">
      <alignment horizontal="center" wrapText="1"/>
    </xf>
    <xf numFmtId="0" fontId="28" fillId="5" borderId="1" xfId="0" applyFont="1" applyFill="1" applyBorder="1" applyAlignment="1">
      <alignment horizontal="left" vertical="center" wrapText="1"/>
    </xf>
    <xf numFmtId="0" fontId="36" fillId="0" borderId="1" xfId="2" applyFont="1" applyBorder="1" applyAlignment="1"/>
    <xf numFmtId="0" fontId="68" fillId="0" borderId="1" xfId="0" applyFont="1" applyBorder="1"/>
    <xf numFmtId="0" fontId="28" fillId="5" borderId="11" xfId="0" applyFont="1" applyFill="1" applyBorder="1" applyAlignment="1">
      <alignment horizontal="left" vertical="center" wrapText="1"/>
    </xf>
    <xf numFmtId="0" fontId="28" fillId="5" borderId="25" xfId="0" applyFont="1" applyFill="1" applyBorder="1" applyAlignment="1">
      <alignment horizontal="left" vertical="center" wrapText="1"/>
    </xf>
    <xf numFmtId="0" fontId="28" fillId="5" borderId="26" xfId="0" applyFont="1" applyFill="1" applyBorder="1" applyAlignment="1">
      <alignment horizontal="left" vertical="center" wrapText="1"/>
    </xf>
    <xf numFmtId="0" fontId="18" fillId="0" borderId="1" xfId="0" applyFont="1" applyBorder="1" applyAlignment="1">
      <alignment horizontal="center" vertical="center"/>
    </xf>
    <xf numFmtId="0" fontId="30" fillId="4" borderId="27" xfId="9" applyFont="1" applyFill="1" applyBorder="1" applyAlignment="1">
      <alignment horizontal="center" vertical="center" wrapText="1"/>
    </xf>
    <xf numFmtId="0" fontId="30" fillId="4" borderId="0" xfId="9" applyFont="1" applyFill="1" applyBorder="1" applyAlignment="1">
      <alignment horizontal="center" vertical="center" wrapText="1"/>
    </xf>
    <xf numFmtId="0" fontId="28" fillId="5" borderId="1" xfId="0" applyFont="1" applyFill="1" applyBorder="1" applyAlignment="1">
      <alignment horizontal="center" wrapText="1"/>
    </xf>
    <xf numFmtId="0" fontId="18" fillId="5" borderId="1" xfId="0" applyFont="1" applyFill="1" applyBorder="1" applyAlignment="1">
      <alignment horizontal="left" wrapText="1"/>
    </xf>
    <xf numFmtId="0" fontId="27" fillId="0" borderId="1" xfId="0" applyFont="1" applyBorder="1" applyAlignment="1">
      <alignment horizontal="left" wrapText="1"/>
    </xf>
    <xf numFmtId="164" fontId="29" fillId="4" borderId="11" xfId="0" applyNumberFormat="1" applyFont="1" applyFill="1" applyBorder="1" applyAlignment="1">
      <alignment horizontal="left" wrapText="1"/>
    </xf>
    <xf numFmtId="164" fontId="29" fillId="4" borderId="25" xfId="0" applyNumberFormat="1" applyFont="1" applyFill="1" applyBorder="1" applyAlignment="1">
      <alignment horizontal="left" wrapText="1"/>
    </xf>
    <xf numFmtId="164" fontId="29" fillId="4" borderId="26" xfId="0" applyNumberFormat="1" applyFont="1" applyFill="1" applyBorder="1" applyAlignment="1">
      <alignment horizontal="left" wrapText="1"/>
    </xf>
    <xf numFmtId="0" fontId="18" fillId="5" borderId="1" xfId="0" applyFont="1" applyFill="1" applyBorder="1" applyAlignment="1">
      <alignment horizontal="left" vertical="top" wrapText="1"/>
    </xf>
    <xf numFmtId="0" fontId="27" fillId="4" borderId="1" xfId="0" applyFont="1" applyFill="1" applyBorder="1" applyAlignment="1">
      <alignment horizontal="left" vertical="center" wrapText="1"/>
    </xf>
    <xf numFmtId="0" fontId="3" fillId="9" borderId="31" xfId="0" applyFont="1" applyFill="1" applyBorder="1" applyAlignment="1">
      <alignment horizontal="center" wrapText="1"/>
    </xf>
    <xf numFmtId="0" fontId="3" fillId="9" borderId="17" xfId="0" applyFont="1" applyFill="1" applyBorder="1" applyAlignment="1">
      <alignment horizontal="center" wrapText="1"/>
    </xf>
    <xf numFmtId="0" fontId="3" fillId="9" borderId="23" xfId="0" applyFont="1" applyFill="1" applyBorder="1" applyAlignment="1">
      <alignment horizontal="center" wrapText="1"/>
    </xf>
    <xf numFmtId="0" fontId="3" fillId="9" borderId="0" xfId="0" applyFont="1" applyFill="1" applyAlignment="1">
      <alignment horizontal="center" wrapText="1"/>
    </xf>
    <xf numFmtId="0" fontId="3" fillId="9" borderId="15" xfId="0" applyFont="1" applyFill="1" applyBorder="1" applyAlignment="1">
      <alignment horizontal="center" wrapText="1"/>
    </xf>
    <xf numFmtId="0" fontId="3" fillId="9" borderId="32" xfId="0" applyFont="1" applyFill="1" applyBorder="1" applyAlignment="1">
      <alignment horizontal="center" wrapText="1"/>
    </xf>
    <xf numFmtId="0" fontId="25" fillId="4" borderId="18" xfId="6" applyFont="1" applyFill="1" applyBorder="1" applyAlignment="1">
      <alignment horizontal="center" vertical="center" wrapText="1"/>
    </xf>
    <xf numFmtId="0" fontId="25" fillId="4" borderId="19" xfId="6" applyFont="1" applyFill="1" applyBorder="1" applyAlignment="1">
      <alignment horizontal="center" vertical="center" wrapText="1"/>
    </xf>
    <xf numFmtId="0" fontId="25" fillId="4" borderId="20" xfId="6" applyFont="1" applyFill="1" applyBorder="1" applyAlignment="1">
      <alignment horizontal="center" vertical="center" wrapText="1"/>
    </xf>
    <xf numFmtId="0" fontId="25" fillId="4" borderId="27" xfId="6" applyFont="1" applyFill="1" applyBorder="1" applyAlignment="1">
      <alignment horizontal="center" vertical="center" wrapText="1"/>
    </xf>
    <xf numFmtId="0" fontId="25" fillId="4" borderId="0" xfId="6" applyFont="1" applyFill="1" applyBorder="1" applyAlignment="1">
      <alignment horizontal="center" vertical="center" wrapText="1"/>
    </xf>
    <xf numFmtId="0" fontId="25" fillId="4" borderId="28" xfId="6" applyFont="1" applyFill="1" applyBorder="1" applyAlignment="1">
      <alignment horizontal="center" vertical="center" wrapText="1"/>
    </xf>
    <xf numFmtId="0" fontId="25" fillId="4" borderId="13" xfId="6" applyFont="1" applyFill="1" applyBorder="1" applyAlignment="1">
      <alignment horizontal="center" vertical="center" wrapText="1"/>
    </xf>
    <xf numFmtId="0" fontId="25" fillId="4" borderId="21" xfId="6" applyFont="1" applyFill="1" applyBorder="1" applyAlignment="1">
      <alignment horizontal="center" vertical="center" wrapText="1"/>
    </xf>
    <xf numFmtId="0" fontId="25" fillId="4" borderId="22" xfId="6" applyFont="1" applyFill="1" applyBorder="1" applyAlignment="1">
      <alignment horizontal="center" vertical="center" wrapText="1"/>
    </xf>
    <xf numFmtId="0" fontId="26" fillId="9" borderId="33" xfId="0" applyFont="1" applyFill="1" applyBorder="1" applyAlignment="1">
      <alignment horizontal="left" wrapText="1"/>
    </xf>
    <xf numFmtId="0" fontId="26" fillId="9" borderId="21" xfId="0" applyFont="1" applyFill="1" applyBorder="1" applyAlignment="1">
      <alignment horizontal="left" wrapText="1"/>
    </xf>
    <xf numFmtId="0" fontId="28" fillId="4" borderId="1" xfId="0" applyFont="1" applyFill="1" applyBorder="1" applyAlignment="1">
      <alignment horizontal="left" wrapText="1"/>
    </xf>
    <xf numFmtId="165" fontId="27" fillId="4" borderId="1" xfId="0" applyNumberFormat="1" applyFont="1" applyFill="1" applyBorder="1" applyAlignment="1">
      <alignment horizontal="center" wrapText="1"/>
    </xf>
    <xf numFmtId="0" fontId="18" fillId="5" borderId="1" xfId="0" applyFont="1" applyFill="1" applyBorder="1" applyAlignment="1">
      <alignment horizontal="center" vertical="center" wrapText="1"/>
    </xf>
    <xf numFmtId="0" fontId="27" fillId="4" borderId="1" xfId="0" applyFont="1" applyFill="1" applyBorder="1" applyAlignment="1">
      <alignment horizontal="center" vertical="top" wrapText="1"/>
    </xf>
    <xf numFmtId="0" fontId="44" fillId="7" borderId="1" xfId="7" applyFont="1" applyBorder="1" applyAlignment="1">
      <alignment horizontal="center" wrapText="1"/>
    </xf>
    <xf numFmtId="0" fontId="27" fillId="4" borderId="1" xfId="0" applyFont="1" applyFill="1" applyBorder="1" applyAlignment="1">
      <alignment horizontal="center" vertical="center" wrapText="1"/>
    </xf>
    <xf numFmtId="0" fontId="46" fillId="4" borderId="1" xfId="0" applyFont="1" applyFill="1" applyBorder="1" applyAlignment="1">
      <alignment horizontal="center" vertical="center" wrapText="1"/>
    </xf>
    <xf numFmtId="0" fontId="27" fillId="4" borderId="1" xfId="0" applyFont="1" applyFill="1" applyBorder="1" applyAlignment="1">
      <alignment horizontal="center" wrapText="1"/>
    </xf>
    <xf numFmtId="0" fontId="45" fillId="4" borderId="1" xfId="0" applyFont="1" applyFill="1" applyBorder="1" applyAlignment="1">
      <alignment horizontal="center" vertical="top" wrapText="1"/>
    </xf>
    <xf numFmtId="0" fontId="3"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4" borderId="1" xfId="0" applyFont="1" applyFill="1" applyBorder="1" applyAlignment="1">
      <alignment horizontal="left" vertical="top" wrapText="1"/>
    </xf>
    <xf numFmtId="0" fontId="29" fillId="4" borderId="27" xfId="0" applyFont="1" applyFill="1" applyBorder="1" applyAlignment="1">
      <alignment horizontal="left" vertical="center" wrapText="1"/>
    </xf>
    <xf numFmtId="0" fontId="29" fillId="4" borderId="0" xfId="0" applyFont="1" applyFill="1" applyAlignment="1">
      <alignment horizontal="left" vertical="center" wrapText="1"/>
    </xf>
    <xf numFmtId="0" fontId="29" fillId="4" borderId="28" xfId="0" applyFont="1" applyFill="1" applyBorder="1" applyAlignment="1">
      <alignment horizontal="left" vertical="center" wrapText="1"/>
    </xf>
    <xf numFmtId="0" fontId="40" fillId="4" borderId="27" xfId="0" applyFont="1" applyFill="1" applyBorder="1" applyAlignment="1">
      <alignment vertical="center" wrapText="1"/>
    </xf>
    <xf numFmtId="0" fontId="40" fillId="4" borderId="0" xfId="0" applyFont="1" applyFill="1" applyAlignment="1">
      <alignment vertical="center" wrapText="1"/>
    </xf>
    <xf numFmtId="0" fontId="40" fillId="4" borderId="28" xfId="0" applyFont="1" applyFill="1" applyBorder="1" applyAlignment="1">
      <alignment vertical="center" wrapText="1"/>
    </xf>
    <xf numFmtId="0" fontId="40" fillId="4" borderId="27" xfId="0" applyFont="1" applyFill="1" applyBorder="1" applyAlignment="1">
      <alignment horizontal="left" vertical="center" wrapText="1"/>
    </xf>
    <xf numFmtId="0" fontId="40" fillId="4" borderId="0" xfId="0" applyFont="1" applyFill="1" applyAlignment="1">
      <alignment horizontal="left" vertical="center" wrapText="1"/>
    </xf>
    <xf numFmtId="0" fontId="40" fillId="4" borderId="28" xfId="0" applyFont="1" applyFill="1" applyBorder="1" applyAlignment="1">
      <alignment horizontal="left" vertical="center" wrapText="1"/>
    </xf>
    <xf numFmtId="0" fontId="42" fillId="4" borderId="27" xfId="0" applyFont="1" applyFill="1" applyBorder="1" applyAlignment="1">
      <alignment horizontal="left" vertical="center" wrapText="1"/>
    </xf>
    <xf numFmtId="0" fontId="42" fillId="4" borderId="0" xfId="0" applyFont="1" applyFill="1" applyAlignment="1">
      <alignment horizontal="left" vertical="center" wrapText="1"/>
    </xf>
    <xf numFmtId="0" fontId="42" fillId="4" borderId="28" xfId="0" applyFont="1" applyFill="1" applyBorder="1" applyAlignment="1">
      <alignment horizontal="left" vertical="center" wrapText="1"/>
    </xf>
    <xf numFmtId="0" fontId="37" fillId="4" borderId="0" xfId="0" applyFont="1" applyFill="1" applyAlignment="1">
      <alignment horizontal="left" vertical="center" wrapText="1"/>
    </xf>
    <xf numFmtId="8" fontId="27" fillId="4" borderId="18" xfId="0" quotePrefix="1" applyNumberFormat="1" applyFont="1" applyFill="1" applyBorder="1" applyAlignment="1">
      <alignment horizontal="center" vertical="center" wrapText="1"/>
    </xf>
    <xf numFmtId="8" fontId="27" fillId="4" borderId="19" xfId="0" quotePrefix="1" applyNumberFormat="1" applyFont="1" applyFill="1" applyBorder="1" applyAlignment="1">
      <alignment horizontal="center" vertical="center" wrapText="1"/>
    </xf>
    <xf numFmtId="8" fontId="27" fillId="4" borderId="20" xfId="0" quotePrefix="1" applyNumberFormat="1" applyFont="1" applyFill="1" applyBorder="1" applyAlignment="1">
      <alignment horizontal="center" vertical="center" wrapText="1"/>
    </xf>
    <xf numFmtId="8" fontId="27" fillId="4" borderId="27" xfId="0" quotePrefix="1" applyNumberFormat="1" applyFont="1" applyFill="1" applyBorder="1" applyAlignment="1">
      <alignment horizontal="center" vertical="center" wrapText="1"/>
    </xf>
    <xf numFmtId="8" fontId="27" fillId="4" borderId="0" xfId="0" quotePrefix="1" applyNumberFormat="1" applyFont="1" applyFill="1" applyAlignment="1">
      <alignment horizontal="center" vertical="center" wrapText="1"/>
    </xf>
    <xf numFmtId="8" fontId="27" fillId="4" borderId="28" xfId="0" quotePrefix="1" applyNumberFormat="1" applyFont="1" applyFill="1" applyBorder="1" applyAlignment="1">
      <alignment horizontal="center" vertical="center" wrapText="1"/>
    </xf>
    <xf numFmtId="8" fontId="27" fillId="4" borderId="13" xfId="0" quotePrefix="1" applyNumberFormat="1" applyFont="1" applyFill="1" applyBorder="1" applyAlignment="1">
      <alignment horizontal="center" vertical="center" wrapText="1"/>
    </xf>
    <xf numFmtId="8" fontId="27" fillId="4" borderId="21" xfId="0" quotePrefix="1" applyNumberFormat="1" applyFont="1" applyFill="1" applyBorder="1" applyAlignment="1">
      <alignment horizontal="center" vertical="center" wrapText="1"/>
    </xf>
    <xf numFmtId="8" fontId="27" fillId="4" borderId="22" xfId="0" quotePrefix="1" applyNumberFormat="1"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8" fillId="5" borderId="25" xfId="0" applyFont="1" applyFill="1" applyBorder="1" applyAlignment="1">
      <alignment horizontal="center" vertical="center" wrapText="1"/>
    </xf>
    <xf numFmtId="0" fontId="28" fillId="5" borderId="26" xfId="0" applyFont="1" applyFill="1" applyBorder="1" applyAlignment="1">
      <alignment horizontal="center" vertical="center" wrapText="1"/>
    </xf>
    <xf numFmtId="0" fontId="27" fillId="4" borderId="18" xfId="0" applyFont="1" applyFill="1" applyBorder="1" applyAlignment="1">
      <alignment horizontal="left" vertical="center" wrapText="1"/>
    </xf>
    <xf numFmtId="0" fontId="27" fillId="4" borderId="19" xfId="0" applyFont="1" applyFill="1" applyBorder="1" applyAlignment="1">
      <alignment horizontal="left" vertical="center" wrapText="1"/>
    </xf>
    <xf numFmtId="0" fontId="27" fillId="4" borderId="20" xfId="0" applyFont="1" applyFill="1" applyBorder="1" applyAlignment="1">
      <alignment horizontal="left" vertical="center" wrapText="1"/>
    </xf>
    <xf numFmtId="0" fontId="29" fillId="4" borderId="1" xfId="0" applyFont="1" applyFill="1" applyBorder="1" applyAlignment="1">
      <alignment horizontal="center" vertical="center" wrapText="1"/>
    </xf>
    <xf numFmtId="14" fontId="29" fillId="4" borderId="11" xfId="0" applyNumberFormat="1" applyFont="1" applyFill="1" applyBorder="1" applyAlignment="1">
      <alignment horizontal="center" vertical="center" wrapText="1"/>
    </xf>
    <xf numFmtId="14" fontId="29" fillId="4" borderId="25" xfId="0" applyNumberFormat="1" applyFont="1" applyFill="1" applyBorder="1" applyAlignment="1">
      <alignment horizontal="center" vertical="center" wrapText="1"/>
    </xf>
    <xf numFmtId="14" fontId="29" fillId="4" borderId="26" xfId="0" applyNumberFormat="1" applyFont="1" applyFill="1" applyBorder="1" applyAlignment="1">
      <alignment horizontal="center" vertical="center" wrapText="1"/>
    </xf>
    <xf numFmtId="0" fontId="27" fillId="4" borderId="18" xfId="0" quotePrefix="1" applyFont="1" applyFill="1" applyBorder="1" applyAlignment="1">
      <alignment horizontal="center" vertical="center" wrapText="1"/>
    </xf>
    <xf numFmtId="0" fontId="27" fillId="4" borderId="19" xfId="0" quotePrefix="1" applyFont="1" applyFill="1" applyBorder="1" applyAlignment="1">
      <alignment horizontal="center" vertical="center" wrapText="1"/>
    </xf>
    <xf numFmtId="0" fontId="27" fillId="4" borderId="20" xfId="0" quotePrefix="1" applyFont="1" applyFill="1" applyBorder="1" applyAlignment="1">
      <alignment horizontal="center" vertical="center" wrapText="1"/>
    </xf>
    <xf numFmtId="0" fontId="27" fillId="4" borderId="27" xfId="0" quotePrefix="1" applyFont="1" applyFill="1" applyBorder="1" applyAlignment="1">
      <alignment horizontal="center" vertical="center" wrapText="1"/>
    </xf>
    <xf numFmtId="0" fontId="27" fillId="4" borderId="0" xfId="0" quotePrefix="1" applyFont="1" applyFill="1" applyAlignment="1">
      <alignment horizontal="center" vertical="center" wrapText="1"/>
    </xf>
    <xf numFmtId="0" fontId="27" fillId="4" borderId="28" xfId="0" quotePrefix="1" applyFont="1" applyFill="1" applyBorder="1" applyAlignment="1">
      <alignment horizontal="center" vertical="center" wrapText="1"/>
    </xf>
    <xf numFmtId="0" fontId="27" fillId="4" borderId="13" xfId="0" quotePrefix="1" applyFont="1" applyFill="1" applyBorder="1" applyAlignment="1">
      <alignment horizontal="center" vertical="center" wrapText="1"/>
    </xf>
    <xf numFmtId="0" fontId="27" fillId="4" borderId="21" xfId="0" quotePrefix="1" applyFont="1" applyFill="1" applyBorder="1" applyAlignment="1">
      <alignment horizontal="center" vertical="center" wrapText="1"/>
    </xf>
    <xf numFmtId="0" fontId="27" fillId="4" borderId="22" xfId="0" quotePrefix="1" applyFont="1" applyFill="1" applyBorder="1" applyAlignment="1">
      <alignment horizontal="center" vertical="center" wrapText="1"/>
    </xf>
    <xf numFmtId="0" fontId="27" fillId="4" borderId="34" xfId="0" applyFont="1" applyFill="1" applyBorder="1" applyAlignment="1">
      <alignment horizontal="left" vertical="center" wrapText="1"/>
    </xf>
    <xf numFmtId="0" fontId="27" fillId="4" borderId="27" xfId="0" applyFont="1" applyFill="1" applyBorder="1" applyAlignment="1">
      <alignment horizontal="left" vertical="center" wrapText="1"/>
    </xf>
    <xf numFmtId="0" fontId="27" fillId="4" borderId="0" xfId="0" applyFont="1" applyFill="1" applyAlignment="1">
      <alignment horizontal="left" vertical="center" wrapText="1"/>
    </xf>
    <xf numFmtId="0" fontId="27" fillId="4" borderId="24" xfId="0" applyFont="1" applyFill="1" applyBorder="1" applyAlignment="1">
      <alignment horizontal="left" vertical="center" wrapText="1"/>
    </xf>
    <xf numFmtId="0" fontId="27" fillId="4" borderId="13" xfId="0" applyFont="1" applyFill="1" applyBorder="1" applyAlignment="1">
      <alignment horizontal="left" vertical="center" wrapText="1"/>
    </xf>
    <xf numFmtId="0" fontId="27" fillId="4" borderId="21" xfId="0" applyFont="1" applyFill="1" applyBorder="1" applyAlignment="1">
      <alignment horizontal="left" vertical="center" wrapText="1"/>
    </xf>
    <xf numFmtId="0" fontId="27" fillId="4" borderId="36" xfId="0" applyFont="1" applyFill="1" applyBorder="1" applyAlignment="1">
      <alignment horizontal="left" vertical="center" wrapText="1"/>
    </xf>
    <xf numFmtId="0" fontId="39" fillId="4" borderId="35" xfId="2" applyFont="1" applyFill="1" applyBorder="1" applyAlignment="1">
      <alignment horizontal="center" vertical="center" wrapText="1"/>
    </xf>
    <xf numFmtId="0" fontId="39" fillId="4" borderId="19" xfId="2" applyFont="1" applyFill="1" applyBorder="1" applyAlignment="1">
      <alignment horizontal="center" vertical="center" wrapText="1"/>
    </xf>
    <xf numFmtId="0" fontId="39" fillId="4" borderId="20" xfId="2" applyFont="1" applyFill="1" applyBorder="1" applyAlignment="1">
      <alignment horizontal="center" vertical="center" wrapText="1"/>
    </xf>
    <xf numFmtId="0" fontId="39" fillId="4" borderId="23" xfId="2" applyFont="1" applyFill="1" applyBorder="1" applyAlignment="1">
      <alignment horizontal="center" vertical="center" wrapText="1"/>
    </xf>
    <xf numFmtId="0" fontId="39" fillId="4" borderId="0" xfId="2" applyFont="1" applyFill="1" applyBorder="1" applyAlignment="1">
      <alignment horizontal="center" vertical="center" wrapText="1"/>
    </xf>
    <xf numFmtId="0" fontId="39" fillId="4" borderId="28" xfId="2" applyFont="1" applyFill="1" applyBorder="1" applyAlignment="1">
      <alignment horizontal="center" vertical="center" wrapText="1"/>
    </xf>
    <xf numFmtId="0" fontId="39" fillId="4" borderId="33" xfId="2" applyFont="1" applyFill="1" applyBorder="1" applyAlignment="1">
      <alignment horizontal="center" vertical="center" wrapText="1"/>
    </xf>
    <xf numFmtId="0" fontId="39" fillId="4" borderId="21" xfId="2" applyFont="1" applyFill="1" applyBorder="1" applyAlignment="1">
      <alignment horizontal="center" vertical="center" wrapText="1"/>
    </xf>
    <xf numFmtId="0" fontId="39" fillId="4" borderId="22" xfId="2" applyFont="1" applyFill="1" applyBorder="1" applyAlignment="1">
      <alignment horizontal="center" vertical="center" wrapText="1"/>
    </xf>
    <xf numFmtId="0" fontId="27" fillId="4" borderId="22" xfId="0" applyFont="1" applyFill="1" applyBorder="1" applyAlignment="1">
      <alignment horizontal="left" vertical="center" wrapText="1"/>
    </xf>
    <xf numFmtId="0" fontId="28" fillId="4" borderId="21" xfId="0" applyFont="1" applyFill="1" applyBorder="1" applyAlignment="1">
      <alignment horizontal="left" vertical="center" wrapText="1"/>
    </xf>
    <xf numFmtId="0" fontId="37" fillId="5" borderId="11" xfId="0" applyFont="1" applyFill="1" applyBorder="1" applyAlignment="1">
      <alignment horizontal="center" vertical="center" wrapText="1"/>
    </xf>
    <xf numFmtId="0" fontId="37" fillId="5" borderId="25" xfId="0" applyFont="1" applyFill="1" applyBorder="1" applyAlignment="1">
      <alignment horizontal="center" vertical="center" wrapText="1"/>
    </xf>
    <xf numFmtId="0" fontId="37" fillId="5" borderId="26" xfId="0" applyFont="1" applyFill="1" applyBorder="1" applyAlignment="1">
      <alignment horizontal="center" vertical="center" wrapText="1"/>
    </xf>
    <xf numFmtId="0" fontId="29" fillId="4" borderId="18" xfId="8" applyFont="1" applyFill="1" applyBorder="1" applyAlignment="1">
      <alignment horizontal="left" vertical="center" wrapText="1"/>
    </xf>
    <xf numFmtId="0" fontId="29" fillId="4" borderId="19" xfId="8" applyFont="1" applyFill="1" applyBorder="1" applyAlignment="1">
      <alignment horizontal="left" vertical="center" wrapText="1"/>
    </xf>
    <xf numFmtId="0" fontId="29" fillId="4" borderId="20" xfId="8" applyFont="1" applyFill="1" applyBorder="1" applyAlignment="1">
      <alignment horizontal="left" vertical="center" wrapText="1"/>
    </xf>
    <xf numFmtId="0" fontId="29" fillId="4" borderId="27" xfId="8" applyFont="1" applyFill="1" applyBorder="1" applyAlignment="1">
      <alignment horizontal="left" vertical="center" wrapText="1"/>
    </xf>
    <xf numFmtId="0" fontId="29" fillId="4" borderId="0" xfId="8" applyFont="1" applyFill="1" applyBorder="1" applyAlignment="1">
      <alignment horizontal="left" vertical="center" wrapText="1"/>
    </xf>
    <xf numFmtId="0" fontId="29" fillId="4" borderId="28" xfId="8" applyFont="1" applyFill="1" applyBorder="1" applyAlignment="1">
      <alignment horizontal="left" vertical="center" wrapText="1"/>
    </xf>
    <xf numFmtId="0" fontId="36" fillId="4" borderId="1" xfId="2" applyFont="1" applyFill="1" applyBorder="1" applyAlignment="1">
      <alignment horizontal="left" vertical="center" wrapText="1"/>
    </xf>
    <xf numFmtId="0" fontId="32" fillId="0" borderId="0" xfId="0" applyFont="1" applyAlignment="1">
      <alignment horizontal="center" vertical="top"/>
    </xf>
    <xf numFmtId="0" fontId="18" fillId="5" borderId="1" xfId="0" applyFont="1" applyFill="1" applyBorder="1" applyAlignment="1">
      <alignment horizontal="left" vertical="center" wrapText="1"/>
    </xf>
    <xf numFmtId="0" fontId="33" fillId="4" borderId="18" xfId="0" applyFont="1" applyFill="1" applyBorder="1" applyAlignment="1">
      <alignment horizontal="left" vertical="top" wrapText="1"/>
    </xf>
    <xf numFmtId="0" fontId="33" fillId="4" borderId="19" xfId="0" applyFont="1" applyFill="1" applyBorder="1" applyAlignment="1">
      <alignment horizontal="left" vertical="top" wrapText="1"/>
    </xf>
    <xf numFmtId="0" fontId="33" fillId="4" borderId="20" xfId="0" applyFont="1" applyFill="1" applyBorder="1" applyAlignment="1">
      <alignment horizontal="left" vertical="top" wrapText="1"/>
    </xf>
    <xf numFmtId="0" fontId="18" fillId="5" borderId="11" xfId="0" applyFont="1" applyFill="1" applyBorder="1" applyAlignment="1">
      <alignment horizontal="left" vertical="center" wrapText="1"/>
    </xf>
    <xf numFmtId="0" fontId="18" fillId="5" borderId="25" xfId="0" applyFont="1" applyFill="1" applyBorder="1" applyAlignment="1">
      <alignment horizontal="left" vertical="center" wrapText="1"/>
    </xf>
    <xf numFmtId="0" fontId="18" fillId="5" borderId="26" xfId="0" applyFont="1" applyFill="1" applyBorder="1" applyAlignment="1">
      <alignment horizontal="left" vertical="center" wrapText="1"/>
    </xf>
    <xf numFmtId="0" fontId="36" fillId="0" borderId="1" xfId="2" applyFont="1" applyFill="1" applyBorder="1" applyAlignment="1">
      <alignment vertical="center"/>
    </xf>
    <xf numFmtId="0" fontId="33" fillId="4" borderId="0" xfId="0" applyFont="1" applyFill="1" applyAlignment="1">
      <alignment horizontal="left" vertical="top" wrapText="1"/>
    </xf>
    <xf numFmtId="0" fontId="33" fillId="4" borderId="28" xfId="0" applyFont="1" applyFill="1" applyBorder="1" applyAlignment="1">
      <alignment horizontal="left" vertical="top" wrapText="1"/>
    </xf>
    <xf numFmtId="0" fontId="33" fillId="4" borderId="21" xfId="0" applyFont="1" applyFill="1" applyBorder="1" applyAlignment="1">
      <alignment horizontal="left" vertical="top" wrapText="1"/>
    </xf>
    <xf numFmtId="0" fontId="33" fillId="4" borderId="22" xfId="0" applyFont="1" applyFill="1" applyBorder="1" applyAlignment="1">
      <alignment horizontal="left" vertical="top" wrapText="1"/>
    </xf>
    <xf numFmtId="0" fontId="66" fillId="0" borderId="0" xfId="0" applyFont="1" applyAlignment="1">
      <alignment vertical="top"/>
    </xf>
    <xf numFmtId="0" fontId="27" fillId="0" borderId="47" xfId="0" applyFont="1" applyBorder="1" applyAlignment="1">
      <alignment horizontal="center" vertical="center"/>
    </xf>
    <xf numFmtId="0" fontId="27" fillId="0" borderId="49" xfId="0" applyFont="1" applyBorder="1" applyAlignment="1">
      <alignment horizontal="center" vertical="center"/>
    </xf>
    <xf numFmtId="0" fontId="27" fillId="0" borderId="12" xfId="0" applyFont="1" applyBorder="1" applyAlignment="1">
      <alignment horizontal="center" vertical="center"/>
    </xf>
    <xf numFmtId="0" fontId="29" fillId="0" borderId="47" xfId="0" applyFont="1" applyBorder="1" applyAlignment="1">
      <alignment vertical="center"/>
    </xf>
    <xf numFmtId="0" fontId="29" fillId="0" borderId="49" xfId="0" applyFont="1" applyBorder="1" applyAlignment="1">
      <alignment vertical="center"/>
    </xf>
    <xf numFmtId="0" fontId="33" fillId="0" borderId="47" xfId="0" applyFont="1" applyBorder="1" applyAlignment="1">
      <alignment vertical="center" wrapText="1"/>
    </xf>
    <xf numFmtId="0" fontId="33" fillId="0" borderId="12" xfId="0" applyFont="1" applyBorder="1" applyAlignment="1">
      <alignment vertical="center" wrapText="1"/>
    </xf>
    <xf numFmtId="0" fontId="29" fillId="0" borderId="47" xfId="0" applyFont="1" applyBorder="1" applyAlignment="1">
      <alignment horizontal="left" vertical="center" wrapText="1"/>
    </xf>
    <xf numFmtId="0" fontId="29" fillId="0" borderId="12" xfId="0" applyFont="1" applyBorder="1" applyAlignment="1">
      <alignment horizontal="left" vertical="center" wrapText="1"/>
    </xf>
    <xf numFmtId="0" fontId="3" fillId="4" borderId="39" xfId="0" applyFont="1" applyFill="1" applyBorder="1" applyAlignment="1">
      <alignment horizontal="center" vertical="center" wrapText="1"/>
    </xf>
    <xf numFmtId="0" fontId="3" fillId="4" borderId="46"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25" xfId="0" applyFont="1" applyFill="1" applyBorder="1" applyAlignment="1">
      <alignment horizontal="center" vertical="center" wrapText="1"/>
    </xf>
    <xf numFmtId="0" fontId="14" fillId="5" borderId="26" xfId="0" applyFont="1" applyFill="1" applyBorder="1"/>
    <xf numFmtId="0" fontId="3" fillId="4" borderId="11" xfId="0" applyFont="1" applyFill="1" applyBorder="1" applyAlignment="1">
      <alignment vertical="top" wrapText="1"/>
    </xf>
    <xf numFmtId="0" fontId="0" fillId="4" borderId="25" xfId="0" applyFill="1" applyBorder="1" applyAlignment="1">
      <alignment vertical="top" wrapText="1"/>
    </xf>
    <xf numFmtId="0" fontId="0" fillId="4" borderId="26" xfId="0" applyFill="1" applyBorder="1" applyAlignment="1">
      <alignment vertical="top" wrapText="1"/>
    </xf>
    <xf numFmtId="0" fontId="14" fillId="5" borderId="25" xfId="0" applyFont="1" applyFill="1" applyBorder="1" applyAlignment="1">
      <alignment wrapText="1"/>
    </xf>
    <xf numFmtId="0" fontId="14" fillId="5" borderId="26" xfId="0" applyFont="1" applyFill="1" applyBorder="1" applyAlignment="1">
      <alignment wrapText="1"/>
    </xf>
    <xf numFmtId="0" fontId="3" fillId="4" borderId="11" xfId="0" applyFont="1" applyFill="1" applyBorder="1" applyAlignment="1">
      <alignment horizontal="left" vertical="center" wrapText="1"/>
    </xf>
    <xf numFmtId="0" fontId="0" fillId="4" borderId="25" xfId="0" applyFill="1" applyBorder="1" applyAlignment="1">
      <alignment wrapText="1"/>
    </xf>
    <xf numFmtId="0" fontId="17" fillId="5" borderId="1" xfId="0" applyFont="1" applyFill="1" applyBorder="1" applyAlignment="1">
      <alignment horizontal="left" wrapText="1"/>
    </xf>
    <xf numFmtId="0" fontId="3" fillId="4" borderId="37"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3" fillId="3" borderId="0" xfId="0" applyFont="1" applyFill="1" applyAlignment="1">
      <alignment horizontal="left" vertical="top" wrapText="1"/>
    </xf>
    <xf numFmtId="0" fontId="10" fillId="3" borderId="0" xfId="0" applyFont="1" applyFill="1" applyAlignment="1">
      <alignment horizontal="left" vertical="center" wrapText="1"/>
    </xf>
    <xf numFmtId="0" fontId="69" fillId="6" borderId="1" xfId="0" applyFont="1" applyFill="1" applyBorder="1" applyAlignment="1">
      <alignment horizontal="center" vertical="center" wrapText="1"/>
    </xf>
    <xf numFmtId="0" fontId="2" fillId="14" borderId="11" xfId="0" applyFont="1" applyFill="1" applyBorder="1" applyAlignment="1">
      <alignment horizontal="center" vertical="center" wrapText="1"/>
    </xf>
    <xf numFmtId="0" fontId="2" fillId="14" borderId="25" xfId="0" applyFont="1" applyFill="1" applyBorder="1" applyAlignment="1">
      <alignment horizontal="center" vertical="center" wrapText="1"/>
    </xf>
    <xf numFmtId="0" fontId="2" fillId="14" borderId="26" xfId="0" applyFont="1" applyFill="1" applyBorder="1" applyAlignment="1">
      <alignment horizontal="center" vertical="center" wrapText="1"/>
    </xf>
    <xf numFmtId="0" fontId="16" fillId="4" borderId="27" xfId="0" applyFont="1" applyFill="1" applyBorder="1"/>
    <xf numFmtId="0" fontId="3" fillId="4" borderId="0" xfId="0" applyFont="1" applyFill="1"/>
    <xf numFmtId="0" fontId="16" fillId="4" borderId="13" xfId="0" applyFont="1" applyFill="1" applyBorder="1"/>
    <xf numFmtId="0" fontId="3" fillId="4" borderId="21" xfId="0" applyFont="1" applyFill="1" applyBorder="1"/>
    <xf numFmtId="0" fontId="9" fillId="13" borderId="1" xfId="0" applyFont="1" applyFill="1" applyBorder="1" applyAlignment="1">
      <alignment horizontal="center" vertical="center" wrapText="1"/>
    </xf>
    <xf numFmtId="0" fontId="3" fillId="4" borderId="18" xfId="0" applyFont="1" applyFill="1" applyBorder="1" applyAlignment="1">
      <alignment wrapText="1"/>
    </xf>
    <xf numFmtId="0" fontId="0" fillId="4" borderId="19" xfId="0" applyFill="1" applyBorder="1" applyAlignment="1">
      <alignment wrapText="1"/>
    </xf>
    <xf numFmtId="0" fontId="0" fillId="4" borderId="20" xfId="0" applyFill="1" applyBorder="1" applyAlignment="1">
      <alignment wrapText="1"/>
    </xf>
    <xf numFmtId="0" fontId="16" fillId="4" borderId="27" xfId="0" applyFont="1" applyFill="1" applyBorder="1" applyAlignment="1">
      <alignment wrapText="1"/>
    </xf>
    <xf numFmtId="0" fontId="0" fillId="4" borderId="0" xfId="0" applyFill="1" applyAlignment="1">
      <alignment wrapText="1"/>
    </xf>
    <xf numFmtId="0" fontId="0" fillId="4" borderId="28" xfId="0" applyFill="1" applyBorder="1" applyAlignment="1">
      <alignment wrapText="1"/>
    </xf>
    <xf numFmtId="0" fontId="14" fillId="3" borderId="0" xfId="0" applyFont="1" applyFill="1" applyAlignment="1">
      <alignment horizontal="left" vertical="top" wrapText="1"/>
    </xf>
    <xf numFmtId="0" fontId="0" fillId="0" borderId="0" xfId="0" applyAlignment="1">
      <alignment horizontal="left" vertical="top" wrapText="1"/>
    </xf>
    <xf numFmtId="0" fontId="3" fillId="4" borderId="18" xfId="0" applyFont="1" applyFill="1" applyBorder="1" applyAlignment="1">
      <alignment horizontal="left" vertical="top" wrapText="1"/>
    </xf>
    <xf numFmtId="0" fontId="3" fillId="4" borderId="19" xfId="0" applyFont="1" applyFill="1" applyBorder="1" applyAlignment="1">
      <alignment horizontal="left" vertical="top"/>
    </xf>
    <xf numFmtId="0" fontId="3" fillId="4" borderId="20" xfId="0" applyFont="1" applyFill="1" applyBorder="1" applyAlignment="1">
      <alignment horizontal="left" vertical="top"/>
    </xf>
    <xf numFmtId="0" fontId="3" fillId="4" borderId="27" xfId="0" applyFont="1" applyFill="1" applyBorder="1" applyAlignment="1">
      <alignment horizontal="left" vertical="top"/>
    </xf>
    <xf numFmtId="0" fontId="3" fillId="4" borderId="0" xfId="0" applyFont="1" applyFill="1" applyAlignment="1">
      <alignment horizontal="left" vertical="top"/>
    </xf>
    <xf numFmtId="0" fontId="3" fillId="4" borderId="28" xfId="0" applyFont="1" applyFill="1" applyBorder="1" applyAlignment="1">
      <alignment horizontal="left" vertical="top"/>
    </xf>
    <xf numFmtId="0" fontId="3" fillId="4" borderId="13" xfId="0" applyFont="1" applyFill="1" applyBorder="1" applyAlignment="1">
      <alignment horizontal="left" vertical="top"/>
    </xf>
    <xf numFmtId="0" fontId="3" fillId="4" borderId="21" xfId="0" applyFont="1" applyFill="1" applyBorder="1" applyAlignment="1">
      <alignment horizontal="left" vertical="top"/>
    </xf>
    <xf numFmtId="0" fontId="3" fillId="4" borderId="22" xfId="0" applyFont="1" applyFill="1" applyBorder="1" applyAlignment="1">
      <alignment horizontal="left" vertical="top"/>
    </xf>
    <xf numFmtId="0" fontId="16" fillId="11" borderId="0" xfId="0" applyFont="1" applyFill="1" applyAlignment="1">
      <alignment horizontal="left" vertical="top" wrapText="1"/>
    </xf>
    <xf numFmtId="0" fontId="0" fillId="0" borderId="0" xfId="0"/>
    <xf numFmtId="3" fontId="7" fillId="4" borderId="18" xfId="4" applyNumberFormat="1" applyFont="1" applyFill="1" applyBorder="1" applyAlignment="1">
      <alignment horizontal="center" vertical="center"/>
    </xf>
    <xf numFmtId="3" fontId="7" fillId="4" borderId="19" xfId="4" applyNumberFormat="1" applyFont="1" applyFill="1" applyBorder="1" applyAlignment="1">
      <alignment horizontal="center" vertical="center"/>
    </xf>
    <xf numFmtId="3" fontId="7" fillId="4" borderId="20" xfId="4" applyNumberFormat="1" applyFont="1" applyFill="1" applyBorder="1" applyAlignment="1">
      <alignment horizontal="center" vertical="center"/>
    </xf>
    <xf numFmtId="3" fontId="7" fillId="4" borderId="13" xfId="4" applyNumberFormat="1" applyFont="1" applyFill="1" applyBorder="1" applyAlignment="1">
      <alignment horizontal="center" vertical="center"/>
    </xf>
    <xf numFmtId="3" fontId="7" fillId="4" borderId="21" xfId="4" applyNumberFormat="1" applyFont="1" applyFill="1" applyBorder="1" applyAlignment="1">
      <alignment horizontal="center" vertical="center"/>
    </xf>
    <xf numFmtId="3" fontId="7" fillId="4" borderId="22" xfId="4" applyNumberFormat="1" applyFont="1" applyFill="1" applyBorder="1" applyAlignment="1">
      <alignment horizontal="center" vertical="center"/>
    </xf>
    <xf numFmtId="0" fontId="69" fillId="5" borderId="1" xfId="0" applyFont="1" applyFill="1" applyBorder="1" applyAlignment="1">
      <alignment horizontal="center" vertical="center" wrapText="1"/>
    </xf>
    <xf numFmtId="0" fontId="69" fillId="5" borderId="1" xfId="0" applyFont="1" applyFill="1" applyBorder="1" applyAlignment="1">
      <alignment horizontal="center" vertical="center"/>
    </xf>
    <xf numFmtId="0" fontId="0" fillId="0" borderId="1" xfId="0" applyBorder="1" applyAlignment="1">
      <alignment horizontal="center" vertical="center"/>
    </xf>
    <xf numFmtId="0" fontId="70" fillId="0" borderId="1" xfId="0" applyFont="1" applyBorder="1" applyAlignment="1">
      <alignment vertical="center"/>
    </xf>
    <xf numFmtId="0" fontId="0" fillId="0" borderId="1" xfId="0" applyBorder="1" applyAlignment="1">
      <alignment vertical="center"/>
    </xf>
    <xf numFmtId="0" fontId="14" fillId="0" borderId="1" xfId="0" applyFont="1" applyBorder="1" applyAlignment="1">
      <alignment vertical="center"/>
    </xf>
    <xf numFmtId="0" fontId="70" fillId="0" borderId="1" xfId="0" applyFont="1" applyBorder="1" applyAlignment="1">
      <alignment vertical="center" wrapText="1"/>
    </xf>
    <xf numFmtId="0" fontId="0" fillId="0" borderId="1" xfId="0" applyBorder="1" applyAlignment="1">
      <alignment vertical="center" wrapText="1"/>
    </xf>
    <xf numFmtId="3" fontId="7" fillId="4" borderId="27" xfId="4" applyNumberFormat="1" applyFont="1" applyFill="1" applyBorder="1" applyAlignment="1">
      <alignment horizontal="center" vertical="center"/>
    </xf>
    <xf numFmtId="3" fontId="7" fillId="4" borderId="0" xfId="4" applyNumberFormat="1" applyFont="1" applyFill="1" applyBorder="1" applyAlignment="1">
      <alignment horizontal="center" vertical="center"/>
    </xf>
    <xf numFmtId="3" fontId="7" fillId="4" borderId="28" xfId="4" applyNumberFormat="1" applyFont="1" applyFill="1" applyBorder="1" applyAlignment="1">
      <alignment horizontal="center" vertical="center"/>
    </xf>
    <xf numFmtId="0" fontId="24" fillId="4" borderId="27" xfId="9" applyFill="1" applyBorder="1" applyAlignment="1">
      <alignment vertical="top" wrapText="1"/>
    </xf>
    <xf numFmtId="0" fontId="24" fillId="4" borderId="0" xfId="9" applyFill="1" applyBorder="1" applyAlignment="1">
      <alignment vertical="top" wrapText="1"/>
    </xf>
    <xf numFmtId="0" fontId="16" fillId="12" borderId="27" xfId="0" applyFont="1" applyFill="1" applyBorder="1" applyAlignment="1">
      <alignment vertical="top" wrapText="1"/>
    </xf>
    <xf numFmtId="0" fontId="0" fillId="4" borderId="0" xfId="0" applyFill="1" applyAlignment="1">
      <alignment vertical="top" wrapText="1"/>
    </xf>
    <xf numFmtId="0" fontId="0" fillId="4" borderId="0" xfId="0" applyFill="1"/>
    <xf numFmtId="0" fontId="0" fillId="4" borderId="28" xfId="0" applyFill="1" applyBorder="1"/>
    <xf numFmtId="0" fontId="16" fillId="12" borderId="18" xfId="0" applyFont="1" applyFill="1" applyBorder="1" applyAlignment="1">
      <alignment vertical="top" wrapText="1"/>
    </xf>
    <xf numFmtId="0" fontId="0" fillId="4" borderId="19" xfId="0" applyFill="1" applyBorder="1" applyAlignment="1">
      <alignment vertical="top" wrapText="1"/>
    </xf>
    <xf numFmtId="0" fontId="0" fillId="4" borderId="19" xfId="0" applyFill="1" applyBorder="1"/>
    <xf numFmtId="0" fontId="0" fillId="4" borderId="20" xfId="0" applyFill="1" applyBorder="1"/>
    <xf numFmtId="0" fontId="2" fillId="5" borderId="11" xfId="0" applyFont="1" applyFill="1" applyBorder="1" applyAlignment="1">
      <alignment horizontal="left" vertical="center" wrapText="1"/>
    </xf>
    <xf numFmtId="0" fontId="2" fillId="5" borderId="26" xfId="0" applyFont="1" applyFill="1" applyBorder="1" applyAlignment="1">
      <alignment horizontal="left" vertical="center" wrapText="1"/>
    </xf>
    <xf numFmtId="0" fontId="3" fillId="4" borderId="1" xfId="0" applyFont="1" applyFill="1" applyBorder="1" applyAlignment="1">
      <alignment horizontal="left" vertical="center" wrapText="1"/>
    </xf>
    <xf numFmtId="0" fontId="17" fillId="5" borderId="11" xfId="0" applyFont="1" applyFill="1" applyBorder="1" applyAlignment="1">
      <alignment horizontal="left" vertical="center"/>
    </xf>
    <xf numFmtId="0" fontId="17" fillId="5" borderId="26" xfId="0" applyFont="1" applyFill="1" applyBorder="1" applyAlignment="1">
      <alignment horizontal="left" vertical="center"/>
    </xf>
    <xf numFmtId="0" fontId="3" fillId="0" borderId="11" xfId="0" applyFont="1" applyBorder="1" applyAlignment="1">
      <alignment horizontal="left"/>
    </xf>
    <xf numFmtId="0" fontId="3" fillId="0" borderId="26" xfId="0" applyFont="1" applyBorder="1" applyAlignment="1">
      <alignment horizontal="left"/>
    </xf>
    <xf numFmtId="167" fontId="7" fillId="15" borderId="11" xfId="4" applyNumberFormat="1" applyFont="1" applyFill="1" applyBorder="1" applyAlignment="1">
      <alignment horizontal="center" vertical="center"/>
    </xf>
    <xf numFmtId="167" fontId="16" fillId="15" borderId="25" xfId="4" applyNumberFormat="1" applyFont="1" applyFill="1" applyBorder="1" applyAlignment="1">
      <alignment horizontal="center" vertical="center"/>
    </xf>
    <xf numFmtId="167" fontId="16" fillId="15" borderId="26" xfId="4" applyNumberFormat="1" applyFont="1" applyFill="1" applyBorder="1" applyAlignment="1">
      <alignment horizontal="center" vertical="center"/>
    </xf>
    <xf numFmtId="167" fontId="7" fillId="14" borderId="11" xfId="4" applyNumberFormat="1" applyFont="1" applyFill="1" applyBorder="1" applyAlignment="1">
      <alignment horizontal="center"/>
    </xf>
    <xf numFmtId="167" fontId="71" fillId="14" borderId="25" xfId="4" applyNumberFormat="1" applyFont="1" applyFill="1" applyBorder="1" applyAlignment="1">
      <alignment horizontal="center"/>
    </xf>
    <xf numFmtId="167" fontId="71" fillId="14" borderId="26" xfId="4" applyNumberFormat="1" applyFont="1" applyFill="1" applyBorder="1" applyAlignment="1">
      <alignment horizontal="center"/>
    </xf>
    <xf numFmtId="0" fontId="48" fillId="11" borderId="27" xfId="0" applyFont="1" applyFill="1" applyBorder="1" applyAlignment="1">
      <alignment vertical="top" wrapText="1"/>
    </xf>
    <xf numFmtId="0" fontId="48" fillId="11" borderId="0" xfId="0" applyFont="1" applyFill="1" applyAlignment="1">
      <alignment vertical="top" wrapText="1"/>
    </xf>
    <xf numFmtId="0" fontId="48" fillId="11" borderId="13" xfId="0" applyFont="1" applyFill="1" applyBorder="1" applyAlignment="1">
      <alignment vertical="top" wrapText="1"/>
    </xf>
    <xf numFmtId="0" fontId="48" fillId="11" borderId="21" xfId="0" applyFont="1" applyFill="1" applyBorder="1" applyAlignment="1">
      <alignment vertical="top" wrapText="1"/>
    </xf>
    <xf numFmtId="0" fontId="16" fillId="13" borderId="11" xfId="0" applyFont="1" applyFill="1" applyBorder="1" applyAlignment="1">
      <alignment horizontal="left" vertical="center" wrapText="1"/>
    </xf>
    <xf numFmtId="0" fontId="16" fillId="13" borderId="26"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16" fillId="11" borderId="26" xfId="0" applyFont="1" applyFill="1" applyBorder="1" applyAlignment="1">
      <alignment horizontal="left" vertical="center" wrapText="1"/>
    </xf>
    <xf numFmtId="0" fontId="48" fillId="11" borderId="27" xfId="0" applyFont="1" applyFill="1" applyBorder="1"/>
    <xf numFmtId="0" fontId="48" fillId="11" borderId="0" xfId="0" applyFont="1" applyFill="1"/>
    <xf numFmtId="0" fontId="48" fillId="11" borderId="27" xfId="0" applyFont="1" applyFill="1" applyBorder="1" applyAlignment="1">
      <alignment wrapText="1"/>
    </xf>
    <xf numFmtId="0" fontId="48" fillId="11" borderId="0" xfId="0" applyFont="1" applyFill="1" applyAlignment="1">
      <alignment wrapText="1"/>
    </xf>
    <xf numFmtId="0" fontId="48" fillId="11" borderId="18" xfId="0" applyFont="1" applyFill="1" applyBorder="1" applyAlignment="1">
      <alignment vertical="top" wrapText="1"/>
    </xf>
    <xf numFmtId="0" fontId="48" fillId="11" borderId="19" xfId="0" applyFont="1" applyFill="1" applyBorder="1" applyAlignment="1">
      <alignment vertical="top" wrapText="1"/>
    </xf>
    <xf numFmtId="0" fontId="16" fillId="11" borderId="19" xfId="0" applyFont="1" applyFill="1" applyBorder="1" applyAlignment="1">
      <alignment vertical="top" wrapText="1"/>
    </xf>
    <xf numFmtId="0" fontId="16" fillId="11" borderId="20" xfId="0" applyFont="1" applyFill="1" applyBorder="1" applyAlignment="1">
      <alignment vertical="top" wrapText="1"/>
    </xf>
    <xf numFmtId="0" fontId="14" fillId="11" borderId="0" xfId="0" applyFont="1" applyFill="1" applyAlignment="1">
      <alignment horizontal="left" vertical="top" wrapText="1"/>
    </xf>
    <xf numFmtId="0" fontId="16" fillId="11" borderId="27" xfId="0" applyFont="1" applyFill="1" applyBorder="1" applyAlignment="1">
      <alignment horizontal="center" vertical="center"/>
    </xf>
    <xf numFmtId="0" fontId="16" fillId="11" borderId="0" xfId="0" applyFont="1" applyFill="1" applyAlignment="1">
      <alignment vertical="top" wrapText="1"/>
    </xf>
    <xf numFmtId="0" fontId="48" fillId="11" borderId="27" xfId="0" applyFont="1" applyFill="1" applyBorder="1" applyAlignment="1">
      <alignment horizontal="left" vertical="top"/>
    </xf>
    <xf numFmtId="0" fontId="48" fillId="11" borderId="0" xfId="0" applyFont="1" applyFill="1" applyAlignment="1">
      <alignment horizontal="left" vertical="top"/>
    </xf>
    <xf numFmtId="0" fontId="48" fillId="11" borderId="13" xfId="0" applyFont="1" applyFill="1" applyBorder="1" applyAlignment="1">
      <alignment horizontal="left" vertical="top"/>
    </xf>
    <xf numFmtId="0" fontId="48" fillId="11" borderId="21" xfId="0" applyFont="1" applyFill="1" applyBorder="1" applyAlignment="1">
      <alignment horizontal="left" vertical="top"/>
    </xf>
    <xf numFmtId="0" fontId="48" fillId="11" borderId="22" xfId="0" applyFont="1" applyFill="1" applyBorder="1" applyAlignment="1">
      <alignment horizontal="left" vertical="top"/>
    </xf>
    <xf numFmtId="0" fontId="14" fillId="11" borderId="47" xfId="0" applyFont="1" applyFill="1" applyBorder="1" applyAlignment="1">
      <alignment horizontal="center" vertical="center"/>
    </xf>
    <xf numFmtId="0" fontId="14" fillId="11" borderId="12" xfId="0" applyFont="1" applyFill="1" applyBorder="1" applyAlignment="1">
      <alignment horizontal="center" vertical="center"/>
    </xf>
    <xf numFmtId="0" fontId="16" fillId="0" borderId="47" xfId="0" applyFont="1" applyBorder="1" applyAlignment="1">
      <alignment horizontal="center" vertical="center"/>
    </xf>
    <xf numFmtId="0" fontId="16" fillId="0" borderId="12" xfId="0" applyFont="1" applyBorder="1" applyAlignment="1">
      <alignment horizontal="center" vertical="center"/>
    </xf>
    <xf numFmtId="0" fontId="17" fillId="6" borderId="1" xfId="0" applyFont="1" applyFill="1" applyBorder="1" applyAlignment="1">
      <alignment horizontal="left" vertical="center" wrapText="1"/>
    </xf>
    <xf numFmtId="0" fontId="48" fillId="11" borderId="18" xfId="0" applyFont="1" applyFill="1" applyBorder="1" applyAlignment="1">
      <alignment horizontal="left" vertical="top"/>
    </xf>
    <xf numFmtId="0" fontId="48" fillId="11" borderId="19" xfId="0" applyFont="1" applyFill="1" applyBorder="1" applyAlignment="1">
      <alignment horizontal="left" vertical="top"/>
    </xf>
    <xf numFmtId="0" fontId="16" fillId="0" borderId="0" xfId="0" applyFont="1" applyAlignment="1">
      <alignment horizontal="left" vertical="top" wrapText="1"/>
    </xf>
    <xf numFmtId="0" fontId="17" fillId="13" borderId="11" xfId="0" applyFont="1" applyFill="1" applyBorder="1" applyAlignment="1">
      <alignment horizontal="center" vertical="center"/>
    </xf>
    <xf numFmtId="0" fontId="17" fillId="13" borderId="25" xfId="0" applyFont="1" applyFill="1" applyBorder="1" applyAlignment="1">
      <alignment horizontal="center" vertical="center"/>
    </xf>
    <xf numFmtId="0" fontId="17" fillId="13" borderId="26" xfId="0" applyFont="1" applyFill="1" applyBorder="1" applyAlignment="1">
      <alignment horizontal="center" vertical="center"/>
    </xf>
    <xf numFmtId="0" fontId="7" fillId="11" borderId="47" xfId="0" applyFont="1" applyFill="1" applyBorder="1" applyAlignment="1">
      <alignment horizontal="center" vertical="center" wrapText="1"/>
    </xf>
    <xf numFmtId="0" fontId="7" fillId="11" borderId="12" xfId="0" applyFont="1" applyFill="1" applyBorder="1" applyAlignment="1">
      <alignment horizontal="center" vertical="center" wrapText="1"/>
    </xf>
    <xf numFmtId="14" fontId="7" fillId="11" borderId="47" xfId="0" applyNumberFormat="1" applyFont="1" applyFill="1" applyBorder="1" applyAlignment="1">
      <alignment horizontal="center" vertical="center" wrapText="1"/>
    </xf>
    <xf numFmtId="14" fontId="7" fillId="11" borderId="12" xfId="0" applyNumberFormat="1" applyFont="1" applyFill="1" applyBorder="1" applyAlignment="1">
      <alignment horizontal="center" vertical="center" wrapText="1"/>
    </xf>
    <xf numFmtId="0" fontId="7" fillId="0" borderId="47" xfId="0" applyFont="1" applyBorder="1" applyAlignment="1">
      <alignment horizontal="center" vertical="center" wrapText="1"/>
    </xf>
    <xf numFmtId="0" fontId="7" fillId="0" borderId="12" xfId="0" applyFont="1" applyBorder="1" applyAlignment="1">
      <alignment horizontal="center" vertical="center" wrapText="1"/>
    </xf>
    <xf numFmtId="0" fontId="16" fillId="11" borderId="11" xfId="0" applyFont="1" applyFill="1" applyBorder="1" applyAlignment="1">
      <alignment horizontal="left" vertical="top" wrapText="1"/>
    </xf>
    <xf numFmtId="0" fontId="16" fillId="11" borderId="26" xfId="0" applyFont="1" applyFill="1" applyBorder="1" applyAlignment="1">
      <alignment horizontal="left" vertical="top" wrapText="1"/>
    </xf>
    <xf numFmtId="0" fontId="48" fillId="11" borderId="18" xfId="0" applyFont="1" applyFill="1" applyBorder="1" applyAlignment="1">
      <alignment vertical="center" wrapText="1"/>
    </xf>
    <xf numFmtId="0" fontId="48" fillId="11" borderId="19" xfId="0" applyFont="1" applyFill="1" applyBorder="1" applyAlignment="1">
      <alignment vertical="center" wrapText="1"/>
    </xf>
    <xf numFmtId="0" fontId="48" fillId="11" borderId="20" xfId="0" applyFont="1" applyFill="1" applyBorder="1" applyAlignment="1">
      <alignment vertical="center" wrapText="1"/>
    </xf>
    <xf numFmtId="0" fontId="48" fillId="11" borderId="27" xfId="0" applyFont="1" applyFill="1" applyBorder="1" applyAlignment="1">
      <alignment vertical="center" wrapText="1"/>
    </xf>
    <xf numFmtId="0" fontId="48" fillId="11" borderId="0" xfId="0" applyFont="1" applyFill="1" applyAlignment="1">
      <alignment vertical="center" wrapText="1"/>
    </xf>
    <xf numFmtId="0" fontId="48" fillId="11" borderId="28" xfId="0" applyFont="1" applyFill="1" applyBorder="1" applyAlignment="1">
      <alignment vertical="center" wrapText="1"/>
    </xf>
    <xf numFmtId="0" fontId="16" fillId="12" borderId="0" xfId="0" applyFont="1" applyFill="1"/>
    <xf numFmtId="0" fontId="14" fillId="12" borderId="0" xfId="0" applyFont="1" applyFill="1" applyAlignment="1">
      <alignment horizontal="left" vertical="top" wrapText="1"/>
    </xf>
    <xf numFmtId="0" fontId="16" fillId="12" borderId="0" xfId="0" applyFont="1" applyFill="1" applyAlignment="1">
      <alignment horizontal="left" wrapText="1"/>
    </xf>
    <xf numFmtId="0" fontId="17" fillId="19" borderId="1" xfId="0" applyFont="1" applyFill="1" applyBorder="1" applyAlignment="1">
      <alignment horizontal="center" vertical="center" wrapText="1"/>
    </xf>
    <xf numFmtId="0" fontId="17" fillId="19" borderId="1" xfId="0" applyFont="1" applyFill="1" applyBorder="1" applyAlignment="1">
      <alignment horizontal="center" vertical="center"/>
    </xf>
    <xf numFmtId="0" fontId="16" fillId="12" borderId="0" xfId="0" applyFont="1" applyFill="1" applyAlignment="1">
      <alignment horizontal="center" vertical="top"/>
    </xf>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63" fillId="12" borderId="27" xfId="0" applyFont="1" applyFill="1" applyBorder="1" applyAlignment="1">
      <alignment vertical="center" wrapText="1"/>
    </xf>
    <xf numFmtId="0" fontId="63" fillId="12" borderId="0" xfId="0" applyFont="1" applyFill="1" applyAlignment="1">
      <alignment vertical="center" wrapText="1"/>
    </xf>
    <xf numFmtId="0" fontId="63" fillId="12" borderId="28" xfId="0" applyFont="1" applyFill="1" applyBorder="1" applyAlignment="1">
      <alignment vertical="center" wrapText="1"/>
    </xf>
    <xf numFmtId="0" fontId="48" fillId="12" borderId="27" xfId="0" applyFont="1" applyFill="1" applyBorder="1" applyAlignment="1">
      <alignment vertical="center" wrapText="1"/>
    </xf>
    <xf numFmtId="0" fontId="48" fillId="12" borderId="0" xfId="0" applyFont="1" applyFill="1" applyAlignment="1">
      <alignment vertical="center" wrapText="1"/>
    </xf>
    <xf numFmtId="0" fontId="48" fillId="12" borderId="28" xfId="0" applyFont="1" applyFill="1" applyBorder="1" applyAlignment="1">
      <alignment vertical="center" wrapText="1"/>
    </xf>
    <xf numFmtId="0" fontId="9" fillId="19" borderId="11" xfId="0" applyFont="1" applyFill="1" applyBorder="1" applyAlignment="1">
      <alignment horizontal="left" vertical="center" wrapText="1"/>
    </xf>
    <xf numFmtId="0" fontId="9" fillId="19" borderId="26" xfId="0" applyFont="1" applyFill="1" applyBorder="1" applyAlignment="1">
      <alignment horizontal="left" vertical="center" wrapText="1"/>
    </xf>
    <xf numFmtId="0" fontId="16" fillId="12" borderId="11" xfId="0" applyFont="1" applyFill="1" applyBorder="1" applyAlignment="1">
      <alignment horizontal="left" vertical="center" wrapText="1"/>
    </xf>
    <xf numFmtId="0" fontId="16" fillId="12" borderId="26" xfId="0" applyFont="1" applyFill="1" applyBorder="1" applyAlignment="1">
      <alignment horizontal="left" vertical="center" wrapText="1"/>
    </xf>
    <xf numFmtId="0" fontId="8" fillId="18" borderId="51" xfId="0" applyFont="1" applyFill="1" applyBorder="1" applyAlignment="1">
      <alignment horizontal="center" vertical="center"/>
    </xf>
    <xf numFmtId="0" fontId="8" fillId="18" borderId="0" xfId="0" applyFont="1" applyFill="1" applyAlignment="1">
      <alignment horizontal="center" vertical="center"/>
    </xf>
    <xf numFmtId="0" fontId="17" fillId="4" borderId="6" xfId="0" applyFont="1" applyFill="1" applyBorder="1" applyAlignment="1">
      <alignment horizontal="left" vertical="center"/>
    </xf>
    <xf numFmtId="0" fontId="17" fillId="4" borderId="9" xfId="0" applyFont="1" applyFill="1" applyBorder="1" applyAlignment="1">
      <alignment horizontal="left" vertical="center"/>
    </xf>
    <xf numFmtId="0" fontId="7" fillId="4" borderId="6" xfId="0" applyFont="1" applyFill="1" applyBorder="1" applyAlignment="1">
      <alignment horizontal="left" vertical="center"/>
    </xf>
    <xf numFmtId="0" fontId="7" fillId="4" borderId="9" xfId="0" applyFont="1" applyFill="1" applyBorder="1" applyAlignment="1">
      <alignment horizontal="left" vertical="center"/>
    </xf>
    <xf numFmtId="0" fontId="48" fillId="12" borderId="18" xfId="0" applyFont="1" applyFill="1" applyBorder="1" applyAlignment="1">
      <alignment vertical="center" wrapText="1"/>
    </xf>
    <xf numFmtId="0" fontId="48" fillId="12" borderId="19" xfId="0" applyFont="1" applyFill="1" applyBorder="1" applyAlignment="1">
      <alignment vertical="center" wrapText="1"/>
    </xf>
    <xf numFmtId="0" fontId="48" fillId="12" borderId="20" xfId="0" applyFont="1" applyFill="1" applyBorder="1" applyAlignment="1">
      <alignment vertical="center" wrapText="1"/>
    </xf>
    <xf numFmtId="0" fontId="63" fillId="12" borderId="27" xfId="0" applyFont="1" applyFill="1" applyBorder="1" applyAlignment="1">
      <alignment vertical="top" wrapText="1"/>
    </xf>
    <xf numFmtId="0" fontId="63" fillId="12" borderId="0" xfId="0" applyFont="1" applyFill="1" applyAlignment="1">
      <alignment vertical="top" wrapText="1"/>
    </xf>
    <xf numFmtId="0" fontId="63" fillId="12" borderId="28" xfId="0" applyFont="1" applyFill="1" applyBorder="1" applyAlignment="1">
      <alignment vertical="top" wrapText="1"/>
    </xf>
    <xf numFmtId="0" fontId="16" fillId="4" borderId="0" xfId="0" applyFont="1" applyFill="1" applyAlignment="1">
      <alignment vertical="top" wrapText="1"/>
    </xf>
    <xf numFmtId="0" fontId="16" fillId="0" borderId="47" xfId="0" applyFont="1" applyBorder="1" applyAlignment="1">
      <alignment horizontal="left" vertical="center"/>
    </xf>
    <xf numFmtId="0" fontId="16" fillId="0" borderId="12" xfId="0" applyFont="1" applyBorder="1" applyAlignment="1">
      <alignment horizontal="left" vertical="center"/>
    </xf>
    <xf numFmtId="0" fontId="4" fillId="11" borderId="47" xfId="0" applyFont="1" applyFill="1" applyBorder="1" applyAlignment="1">
      <alignment horizontal="left" vertical="center" wrapText="1"/>
    </xf>
    <xf numFmtId="0" fontId="4" fillId="11" borderId="12" xfId="0" applyFont="1" applyFill="1" applyBorder="1" applyAlignment="1">
      <alignment horizontal="left" vertical="center" wrapText="1"/>
    </xf>
    <xf numFmtId="167" fontId="7" fillId="16" borderId="47" xfId="4" applyNumberFormat="1" applyFont="1" applyFill="1" applyBorder="1" applyAlignment="1">
      <alignment horizontal="center" vertical="center" wrapText="1"/>
    </xf>
    <xf numFmtId="167" fontId="16" fillId="16" borderId="49" xfId="4" applyNumberFormat="1" applyFont="1" applyFill="1" applyBorder="1" applyAlignment="1">
      <alignment horizontal="center" vertical="center" wrapText="1"/>
    </xf>
    <xf numFmtId="167" fontId="16" fillId="16" borderId="12" xfId="4" applyNumberFormat="1" applyFont="1" applyFill="1" applyBorder="1" applyAlignment="1">
      <alignment horizontal="center" vertical="center" wrapText="1"/>
    </xf>
    <xf numFmtId="0" fontId="16" fillId="16" borderId="47" xfId="0" applyFont="1" applyFill="1" applyBorder="1" applyAlignment="1">
      <alignment horizontal="center" vertical="center"/>
    </xf>
    <xf numFmtId="0" fontId="16" fillId="16" borderId="49" xfId="0" applyFont="1" applyFill="1" applyBorder="1" applyAlignment="1">
      <alignment horizontal="center" vertical="center"/>
    </xf>
    <xf numFmtId="0" fontId="16" fillId="16" borderId="12" xfId="0" applyFont="1" applyFill="1" applyBorder="1" applyAlignment="1">
      <alignment horizontal="center" vertical="center"/>
    </xf>
    <xf numFmtId="0" fontId="17" fillId="6" borderId="11" xfId="0" applyFont="1" applyFill="1" applyBorder="1" applyAlignment="1">
      <alignment horizontal="left" vertical="center" wrapText="1"/>
    </xf>
    <xf numFmtId="0" fontId="17" fillId="6" borderId="26" xfId="0" applyFont="1" applyFill="1" applyBorder="1" applyAlignment="1">
      <alignment horizontal="left" vertical="center" wrapText="1"/>
    </xf>
    <xf numFmtId="0" fontId="48" fillId="11" borderId="18" xfId="0" applyFont="1" applyFill="1" applyBorder="1" applyAlignment="1">
      <alignment horizontal="left" wrapText="1"/>
    </xf>
    <xf numFmtId="0" fontId="48" fillId="11" borderId="19" xfId="0" applyFont="1" applyFill="1" applyBorder="1" applyAlignment="1">
      <alignment horizontal="left" wrapText="1"/>
    </xf>
    <xf numFmtId="0" fontId="48" fillId="11" borderId="27" xfId="0" applyFont="1" applyFill="1" applyBorder="1" applyAlignment="1">
      <alignment horizontal="left" wrapText="1"/>
    </xf>
    <xf numFmtId="0" fontId="48" fillId="11" borderId="0" xfId="0" applyFont="1" applyFill="1" applyAlignment="1">
      <alignment horizontal="left" wrapText="1"/>
    </xf>
    <xf numFmtId="0" fontId="48" fillId="11" borderId="28" xfId="0" applyFont="1" applyFill="1" applyBorder="1" applyAlignment="1">
      <alignment horizontal="left" wrapText="1"/>
    </xf>
    <xf numFmtId="0" fontId="48" fillId="12" borderId="13" xfId="0" applyFont="1" applyFill="1" applyBorder="1" applyAlignment="1">
      <alignment vertical="top" wrapText="1"/>
    </xf>
    <xf numFmtId="0" fontId="48" fillId="12" borderId="21" xfId="0" applyFont="1" applyFill="1" applyBorder="1" applyAlignment="1">
      <alignment vertical="top" wrapText="1"/>
    </xf>
    <xf numFmtId="0" fontId="48" fillId="12" borderId="22" xfId="0" applyFont="1" applyFill="1" applyBorder="1" applyAlignment="1">
      <alignment vertical="top" wrapText="1"/>
    </xf>
    <xf numFmtId="0" fontId="48" fillId="12" borderId="27" xfId="0" applyFont="1" applyFill="1" applyBorder="1" applyAlignment="1">
      <alignment vertical="top" wrapText="1"/>
    </xf>
    <xf numFmtId="0" fontId="48" fillId="12" borderId="0" xfId="0" applyFont="1" applyFill="1" applyAlignment="1">
      <alignment vertical="top" wrapText="1"/>
    </xf>
    <xf numFmtId="0" fontId="48" fillId="12" borderId="28" xfId="0" applyFont="1" applyFill="1" applyBorder="1" applyAlignment="1">
      <alignment vertical="top" wrapText="1"/>
    </xf>
    <xf numFmtId="0" fontId="63" fillId="12" borderId="18" xfId="0" applyFont="1" applyFill="1" applyBorder="1" applyAlignment="1">
      <alignment vertical="top" wrapText="1"/>
    </xf>
    <xf numFmtId="0" fontId="63" fillId="12" borderId="19" xfId="0" applyFont="1" applyFill="1" applyBorder="1" applyAlignment="1">
      <alignment vertical="top" wrapText="1"/>
    </xf>
    <xf numFmtId="0" fontId="63" fillId="12" borderId="20" xfId="0" applyFont="1" applyFill="1" applyBorder="1" applyAlignment="1">
      <alignment vertical="top" wrapText="1"/>
    </xf>
    <xf numFmtId="0" fontId="65" fillId="4" borderId="0" xfId="0" applyFont="1" applyFill="1" applyAlignment="1">
      <alignment horizontal="center" vertical="center" wrapText="1"/>
    </xf>
  </cellXfs>
  <cellStyles count="10">
    <cellStyle name="Comma" xfId="4" builtinId="3"/>
    <cellStyle name="Explanatory Text" xfId="9" builtinId="53"/>
    <cellStyle name="Good" xfId="7" builtinId="26"/>
    <cellStyle name="Heading 1" xfId="6" builtinId="16"/>
    <cellStyle name="Hyperlink" xfId="2" builtinId="8"/>
    <cellStyle name="Normal" xfId="0" builtinId="0"/>
    <cellStyle name="Normal 2" xfId="3" xr:uid="{A0F5A10A-75DB-4570-BB01-43630F5B4460}"/>
    <cellStyle name="Note" xfId="8" builtinId="10"/>
    <cellStyle name="Percent" xfId="5" builtinId="5"/>
    <cellStyle name="table headings" xfId="1" xr:uid="{DFD3DC91-3D2B-4FE6-9AC7-753CE8FD5589}"/>
  </cellStyles>
  <dxfs count="31">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9999"/>
        </patternFill>
      </fill>
    </dxf>
    <dxf>
      <font>
        <b/>
        <i val="0"/>
        <color theme="9" tint="-0.24994659260841701"/>
      </font>
      <fill>
        <patternFill>
          <bgColor theme="9" tint="0.79998168889431442"/>
        </patternFill>
      </fill>
    </dxf>
    <dxf>
      <font>
        <b/>
        <i val="0"/>
        <u/>
      </font>
      <fill>
        <patternFill>
          <bgColor theme="9"/>
        </patternFill>
      </fill>
    </dxf>
    <dxf>
      <font>
        <u/>
      </font>
      <fill>
        <patternFill>
          <bgColor theme="5"/>
        </patternFill>
      </fill>
    </dxf>
  </dxfs>
  <tableStyles count="0" defaultTableStyle="TableStyleMedium2" defaultPivotStyle="PivotStyleLight16"/>
  <colors>
    <mruColors>
      <color rgb="FFCC0320"/>
      <color rgb="FFD0CECE"/>
      <color rgb="FFFF9999"/>
      <color rgb="FFBFBFBF"/>
      <color rgb="FFF6FC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137765</xdr:colOff>
      <xdr:row>2</xdr:row>
      <xdr:rowOff>82290</xdr:rowOff>
    </xdr:from>
    <xdr:ext cx="1771330" cy="1056251"/>
    <xdr:pic>
      <xdr:nvPicPr>
        <xdr:cNvPr id="3" name="Picture 2">
          <a:extLst>
            <a:ext uri="{FF2B5EF4-FFF2-40B4-BE49-F238E27FC236}">
              <a16:creationId xmlns:a16="http://schemas.microsoft.com/office/drawing/2014/main" id="{BADE1552-D714-47F5-8ACC-AF1032E182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7365" y="455670"/>
          <a:ext cx="1771330" cy="105625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12121</xdr:colOff>
      <xdr:row>58</xdr:row>
      <xdr:rowOff>21866</xdr:rowOff>
    </xdr:from>
    <xdr:to>
      <xdr:col>12</xdr:col>
      <xdr:colOff>428625</xdr:colOff>
      <xdr:row>68</xdr:row>
      <xdr:rowOff>5737</xdr:rowOff>
    </xdr:to>
    <xdr:pic>
      <xdr:nvPicPr>
        <xdr:cNvPr id="2" name="Picture 3">
          <a:extLst>
            <a:ext uri="{FF2B5EF4-FFF2-40B4-BE49-F238E27FC236}">
              <a16:creationId xmlns:a16="http://schemas.microsoft.com/office/drawing/2014/main" id="{30018110-46C3-40D8-8958-0371995E6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3631" y="14372231"/>
          <a:ext cx="7539299" cy="2085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525780</xdr:colOff>
      <xdr:row>60</xdr:row>
      <xdr:rowOff>152400</xdr:rowOff>
    </xdr:from>
    <xdr:to>
      <xdr:col>12</xdr:col>
      <xdr:colOff>236220</xdr:colOff>
      <xdr:row>61</xdr:row>
      <xdr:rowOff>99060</xdr:rowOff>
    </xdr:to>
    <xdr:sp macro="" textlink="">
      <xdr:nvSpPr>
        <xdr:cNvPr id="3" name="Rectangle 2">
          <a:extLst>
            <a:ext uri="{FF2B5EF4-FFF2-40B4-BE49-F238E27FC236}">
              <a16:creationId xmlns:a16="http://schemas.microsoft.com/office/drawing/2014/main" id="{EA43DD62-212A-43F2-BE95-83CC2BAA1B0F}"/>
            </a:ext>
          </a:extLst>
        </xdr:cNvPr>
        <xdr:cNvSpPr/>
      </xdr:nvSpPr>
      <xdr:spPr>
        <a:xfrm>
          <a:off x="7648575" y="14925675"/>
          <a:ext cx="361950" cy="15240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SG0094@traderemedies.gov.uk"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trade-remedies.service.gov.uk/public/cases/" TargetMode="External"/><Relationship Id="rId7" Type="http://schemas.openxmlformats.org/officeDocument/2006/relationships/hyperlink" Target="https://www.legislation.gov.uk/uksi/2019/449" TargetMode="External"/><Relationship Id="rId2" Type="http://schemas.openxmlformats.org/officeDocument/2006/relationships/hyperlink" Target="https://www.gov.uk/government/publications/the-uk-trade-remedies-investigations-process/the-tras-investigation-process" TargetMode="External"/><Relationship Id="rId1" Type="http://schemas.openxmlformats.org/officeDocument/2006/relationships/hyperlink" Target="https://www.legislation.gov.uk/uksi/2019/450?view=plain" TargetMode="External"/><Relationship Id="rId6" Type="http://schemas.openxmlformats.org/officeDocument/2006/relationships/hyperlink" Target="https://www.wto.org/english/docs_e/legal_e/sg_e.htm" TargetMode="External"/><Relationship Id="rId5" Type="http://schemas.openxmlformats.org/officeDocument/2006/relationships/hyperlink" Target="https://www.bankofengland.co.uk/boeapps/database/Rates.asp?Travel=NIxAZx&amp;into=GBP" TargetMode="External"/><Relationship Id="rId4" Type="http://schemas.openxmlformats.org/officeDocument/2006/relationships/hyperlink" Target="https://www.legislation.gov.uk/ukpga/2018/22/schedule/4/enacted" TargetMode="External"/><Relationship Id="rId9"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ankofengland.co.uk/boeapps/database/Rates.asp?Travel=NIxAZx&amp;into=GBP"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Raul.Castro@alpekpolyester.com" TargetMode="External"/><Relationship Id="rId13" Type="http://schemas.openxmlformats.org/officeDocument/2006/relationships/hyperlink" Target="mailto:Raul.Castro@alpekpolyester.com" TargetMode="External"/><Relationship Id="rId18" Type="http://schemas.openxmlformats.org/officeDocument/2006/relationships/hyperlink" Target="mailto:Raul.Castro@alpekpolyester.com" TargetMode="External"/><Relationship Id="rId26" Type="http://schemas.openxmlformats.org/officeDocument/2006/relationships/hyperlink" Target="mailto:Raul.Castro@alpekpolyester.com" TargetMode="External"/><Relationship Id="rId3" Type="http://schemas.openxmlformats.org/officeDocument/2006/relationships/hyperlink" Target="mailto:Raul.Castro@alpekpolyester.com" TargetMode="External"/><Relationship Id="rId21" Type="http://schemas.openxmlformats.org/officeDocument/2006/relationships/hyperlink" Target="mailto:Raul.Castro@alpekpolyester.com" TargetMode="External"/><Relationship Id="rId7" Type="http://schemas.openxmlformats.org/officeDocument/2006/relationships/hyperlink" Target="mailto:Raul.Castro@alpekpolyester.com" TargetMode="External"/><Relationship Id="rId12" Type="http://schemas.openxmlformats.org/officeDocument/2006/relationships/hyperlink" Target="mailto:Raul.Castro@alpekpolyester.com" TargetMode="External"/><Relationship Id="rId17" Type="http://schemas.openxmlformats.org/officeDocument/2006/relationships/hyperlink" Target="mailto:Raul.Castro@alpekpolyester.com" TargetMode="External"/><Relationship Id="rId25" Type="http://schemas.openxmlformats.org/officeDocument/2006/relationships/hyperlink" Target="mailto:Raul.Castro@alpekpolyester.com" TargetMode="External"/><Relationship Id="rId2" Type="http://schemas.openxmlformats.org/officeDocument/2006/relationships/hyperlink" Target="mailto:Raul.Castro@alpekpolyester.com" TargetMode="External"/><Relationship Id="rId16" Type="http://schemas.openxmlformats.org/officeDocument/2006/relationships/hyperlink" Target="mailto:Raul.Castro@alpekpolyester.com" TargetMode="External"/><Relationship Id="rId20" Type="http://schemas.openxmlformats.org/officeDocument/2006/relationships/hyperlink" Target="mailto:Raul.Castro@alpekpolyester.com" TargetMode="External"/><Relationship Id="rId29" Type="http://schemas.openxmlformats.org/officeDocument/2006/relationships/printerSettings" Target="../printerSettings/printerSettings6.bin"/><Relationship Id="rId1" Type="http://schemas.openxmlformats.org/officeDocument/2006/relationships/hyperlink" Target="mailto:Raul.Castro@alpekpolyester.com" TargetMode="External"/><Relationship Id="rId6" Type="http://schemas.openxmlformats.org/officeDocument/2006/relationships/hyperlink" Target="mailto:Raul.Castro@alpekpolyester.com" TargetMode="External"/><Relationship Id="rId11" Type="http://schemas.openxmlformats.org/officeDocument/2006/relationships/hyperlink" Target="mailto:Raul.Castro@alpekpolyester.com" TargetMode="External"/><Relationship Id="rId24" Type="http://schemas.openxmlformats.org/officeDocument/2006/relationships/hyperlink" Target="mailto:Raul.Castro@alpekpolyester.com" TargetMode="External"/><Relationship Id="rId5" Type="http://schemas.openxmlformats.org/officeDocument/2006/relationships/hyperlink" Target="mailto:Raul.Castro@alpekpolyester.com" TargetMode="External"/><Relationship Id="rId15" Type="http://schemas.openxmlformats.org/officeDocument/2006/relationships/hyperlink" Target="mailto:Raul.Castro@alpekpolyester.com" TargetMode="External"/><Relationship Id="rId23" Type="http://schemas.openxmlformats.org/officeDocument/2006/relationships/hyperlink" Target="mailto:Raul.Castro@alpekpolyester.com" TargetMode="External"/><Relationship Id="rId28" Type="http://schemas.openxmlformats.org/officeDocument/2006/relationships/hyperlink" Target="mailto:Raul.Castro@alpekpolyester.com" TargetMode="External"/><Relationship Id="rId10" Type="http://schemas.openxmlformats.org/officeDocument/2006/relationships/hyperlink" Target="mailto:Raul.Castro@alpekpolyester.com" TargetMode="External"/><Relationship Id="rId19" Type="http://schemas.openxmlformats.org/officeDocument/2006/relationships/hyperlink" Target="mailto:Raul.Castro@alpekpolyester.com" TargetMode="External"/><Relationship Id="rId4" Type="http://schemas.openxmlformats.org/officeDocument/2006/relationships/hyperlink" Target="mailto:Raul.Castro@alpekpolyester.com" TargetMode="External"/><Relationship Id="rId9" Type="http://schemas.openxmlformats.org/officeDocument/2006/relationships/hyperlink" Target="mailto:Raul.Castro@alpekpolyester.com" TargetMode="External"/><Relationship Id="rId14" Type="http://schemas.openxmlformats.org/officeDocument/2006/relationships/hyperlink" Target="mailto:Raul.Castro@alpekpolyester.com" TargetMode="External"/><Relationship Id="rId22" Type="http://schemas.openxmlformats.org/officeDocument/2006/relationships/hyperlink" Target="mailto:Raul.Castro@alpekpolyester.com" TargetMode="External"/><Relationship Id="rId27" Type="http://schemas.openxmlformats.org/officeDocument/2006/relationships/hyperlink" Target="mailto:Raul.Castro@alpekpolyester.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ukc-excel.officeapps.live.com/x/_layouts/xlviewerinternal.aspx?unified=1&amp;ui=en-GB&amp;rs=en-US&amp;wopisrc=https%3A%2F%2Ftraderemedies-my.sharepoint.com%2Fpersonal%2Fjonathon_farrell_traderemedies_gov_uk%2F_vti_bin%2Fwopi.ashx%2Ffiles%2F87b3cf5cb0544fd999674b0cfe8614f8&amp;wdenableroaming=1&amp;mscc=1&amp;wdodb=1&amp;hid=1D058AB0-662B-4066-9311-0CAA8B06B659.0&amp;uih=sharepointcom&amp;wdlcid=en-GB&amp;jsapi=1&amp;jsapiver=v2&amp;corrid=15b529b8-810f-60d6-c8e1-aee4be0fa969&amp;usid=15b529b8-810f-60d6-c8e1-aee4be0fa969&amp;newsession=1&amp;sftc=1&amp;hfto=1785853146275.3&amp;uihit=docaspx&amp;muv=1&amp;ats=PairwiseBroker&amp;cac=1&amp;sams=1&amp;mtf=1&amp;sfp=1&amp;sdp=1&amp;hch=1&amp;hwfh=1&amp;dchat=1&amp;sc=%7B%22pmo%22%3A%22https%3A%2F%2Ftraderemedies-my.sharepoint.com%22%2C%22pmshare%22%3Atrue%7D&amp;preseededsessionkey=31a9e582-d851-ee33-d630-990770382710&amp;preseededwacsessionid=15b529b8-810f-60d6-c8e1-aee4be0fa969&amp;ctp=LeastProtected&amp;rct=Normal&amp;wdorigin=OWA-NT-Mail.Sharing.ServerTransfer.LOF&amp;wdhostclicktime=1785853141363&amp;afdflight=13&amp;wdredirectionreason=Force_SingleStepBoot&amp;xlel=1&amp;instantedit=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legislation.gov.uk/uksi/2019/450/regulation/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7E84A-D0B2-4990-944F-22982F65AC7F}">
  <dimension ref="B2:C12"/>
  <sheetViews>
    <sheetView workbookViewId="0">
      <selection activeCell="C13" sqref="C13"/>
    </sheetView>
  </sheetViews>
  <sheetFormatPr defaultColWidth="8.77734375" defaultRowHeight="14.4"/>
  <cols>
    <col min="1" max="1" width="8.77734375" style="28"/>
    <col min="2" max="2" width="23" style="28" customWidth="1"/>
    <col min="3" max="3" width="26.21875" style="28" customWidth="1"/>
    <col min="4" max="16384" width="8.77734375" style="28"/>
  </cols>
  <sheetData>
    <row r="2" spans="2:3">
      <c r="B2" s="28" t="s">
        <v>0</v>
      </c>
      <c r="C2" s="28" t="s">
        <v>1</v>
      </c>
    </row>
    <row r="3" spans="2:3">
      <c r="B3" s="28" t="s">
        <v>2</v>
      </c>
      <c r="C3" s="28" t="s">
        <v>3</v>
      </c>
    </row>
    <row r="5" spans="2:3">
      <c r="C5" s="28" t="s">
        <v>4</v>
      </c>
    </row>
    <row r="6" spans="2:3">
      <c r="C6" s="28" t="s">
        <v>5</v>
      </c>
    </row>
    <row r="8" spans="2:3">
      <c r="C8" s="28" t="s">
        <v>6</v>
      </c>
    </row>
    <row r="9" spans="2:3">
      <c r="C9" s="28" t="s">
        <v>7</v>
      </c>
    </row>
    <row r="10" spans="2:3">
      <c r="C10" s="28" t="s">
        <v>8</v>
      </c>
    </row>
    <row r="11" spans="2:3">
      <c r="C11" s="28" t="s">
        <v>9</v>
      </c>
    </row>
    <row r="12" spans="2:3">
      <c r="C12" s="28" t="s">
        <v>10</v>
      </c>
    </row>
  </sheetData>
  <pageMargins left="0.7" right="0.7" top="0.75" bottom="0.75" header="0.3" footer="0.3"/>
  <pageSetup paperSize="9" orientation="portrait" r:id="rId1"/>
  <headerFooter>
    <oddFooter>&amp;L_x000D_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8F429-1680-48A8-88AA-1935FD8E658A}">
  <dimension ref="A2:O27"/>
  <sheetViews>
    <sheetView workbookViewId="0">
      <selection activeCell="L32" sqref="L32"/>
    </sheetView>
  </sheetViews>
  <sheetFormatPr defaultColWidth="8.77734375" defaultRowHeight="14.4"/>
  <cols>
    <col min="1" max="1" width="8.77734375" style="28"/>
    <col min="2" max="2" width="10.77734375" style="28" customWidth="1"/>
    <col min="3" max="3" width="13.44140625" style="28" customWidth="1"/>
    <col min="4" max="4" width="14.21875" style="28" customWidth="1"/>
    <col min="5" max="5" width="8.77734375" style="28"/>
    <col min="6" max="6" width="10.77734375" style="28" customWidth="1"/>
    <col min="7" max="16384" width="8.77734375" style="28"/>
  </cols>
  <sheetData>
    <row r="2" spans="1:15" ht="15" thickBot="1">
      <c r="A2" s="24"/>
      <c r="B2" s="25"/>
      <c r="C2" s="25"/>
      <c r="D2" s="25"/>
      <c r="E2" s="25"/>
      <c r="F2" s="25"/>
      <c r="G2" s="25"/>
      <c r="H2" s="25"/>
      <c r="I2" s="25"/>
      <c r="J2" s="25"/>
      <c r="K2" s="25"/>
      <c r="L2" s="25"/>
      <c r="M2" s="25"/>
      <c r="N2" s="25"/>
      <c r="O2" s="25"/>
    </row>
    <row r="3" spans="1:15">
      <c r="A3" s="24"/>
      <c r="B3" s="420"/>
      <c r="C3" s="421"/>
      <c r="D3" s="421"/>
      <c r="E3" s="426" t="s">
        <v>11</v>
      </c>
      <c r="F3" s="427"/>
      <c r="G3" s="427"/>
      <c r="H3" s="427"/>
      <c r="I3" s="427"/>
      <c r="J3" s="427"/>
      <c r="K3" s="427"/>
      <c r="L3" s="427"/>
      <c r="M3" s="427"/>
      <c r="N3" s="427"/>
      <c r="O3" s="428"/>
    </row>
    <row r="4" spans="1:15">
      <c r="A4" s="24"/>
      <c r="B4" s="422"/>
      <c r="C4" s="423"/>
      <c r="D4" s="423"/>
      <c r="E4" s="429"/>
      <c r="F4" s="430"/>
      <c r="G4" s="430"/>
      <c r="H4" s="430"/>
      <c r="I4" s="430"/>
      <c r="J4" s="430"/>
      <c r="K4" s="430"/>
      <c r="L4" s="430"/>
      <c r="M4" s="430"/>
      <c r="N4" s="430"/>
      <c r="O4" s="431"/>
    </row>
    <row r="5" spans="1:15">
      <c r="A5" s="24"/>
      <c r="B5" s="422"/>
      <c r="C5" s="423"/>
      <c r="D5" s="423"/>
      <c r="E5" s="429"/>
      <c r="F5" s="430"/>
      <c r="G5" s="430"/>
      <c r="H5" s="430"/>
      <c r="I5" s="430"/>
      <c r="J5" s="430"/>
      <c r="K5" s="430"/>
      <c r="L5" s="430"/>
      <c r="M5" s="430"/>
      <c r="N5" s="430"/>
      <c r="O5" s="431"/>
    </row>
    <row r="6" spans="1:15">
      <c r="A6" s="24"/>
      <c r="B6" s="422"/>
      <c r="C6" s="423"/>
      <c r="D6" s="423"/>
      <c r="E6" s="429"/>
      <c r="F6" s="430"/>
      <c r="G6" s="430"/>
      <c r="H6" s="430"/>
      <c r="I6" s="430"/>
      <c r="J6" s="430"/>
      <c r="K6" s="430"/>
      <c r="L6" s="430"/>
      <c r="M6" s="430"/>
      <c r="N6" s="430"/>
      <c r="O6" s="431"/>
    </row>
    <row r="7" spans="1:15">
      <c r="A7" s="24"/>
      <c r="B7" s="422"/>
      <c r="C7" s="423"/>
      <c r="D7" s="423"/>
      <c r="E7" s="429"/>
      <c r="F7" s="430"/>
      <c r="G7" s="430"/>
      <c r="H7" s="430"/>
      <c r="I7" s="430"/>
      <c r="J7" s="430"/>
      <c r="K7" s="430"/>
      <c r="L7" s="430"/>
      <c r="M7" s="430"/>
      <c r="N7" s="430"/>
      <c r="O7" s="431"/>
    </row>
    <row r="8" spans="1:15" ht="21.75" customHeight="1" thickBot="1">
      <c r="A8" s="24"/>
      <c r="B8" s="424"/>
      <c r="C8" s="425"/>
      <c r="D8" s="425"/>
      <c r="E8" s="432"/>
      <c r="F8" s="433"/>
      <c r="G8" s="433"/>
      <c r="H8" s="433"/>
      <c r="I8" s="433"/>
      <c r="J8" s="433"/>
      <c r="K8" s="433"/>
      <c r="L8" s="433"/>
      <c r="M8" s="433"/>
      <c r="N8" s="433"/>
      <c r="O8" s="434"/>
    </row>
    <row r="9" spans="1:15">
      <c r="A9" s="24"/>
      <c r="B9" s="25"/>
      <c r="C9" s="25"/>
      <c r="D9" s="25"/>
      <c r="E9" s="25"/>
      <c r="F9" s="25"/>
      <c r="G9" s="25"/>
      <c r="H9" s="25"/>
      <c r="I9" s="25"/>
      <c r="J9" s="25"/>
      <c r="K9" s="25"/>
      <c r="L9" s="25"/>
      <c r="M9" s="25"/>
      <c r="N9" s="25"/>
      <c r="O9" s="25"/>
    </row>
    <row r="10" spans="1:15" ht="15.6">
      <c r="A10" s="24"/>
      <c r="B10" s="435" t="s">
        <v>12</v>
      </c>
      <c r="C10" s="436"/>
      <c r="D10" s="436"/>
      <c r="E10" s="436"/>
      <c r="F10" s="436"/>
      <c r="G10" s="436"/>
      <c r="H10" s="436"/>
      <c r="I10" s="436"/>
      <c r="J10" s="26"/>
      <c r="K10" s="26"/>
      <c r="L10" s="25"/>
      <c r="M10" s="25"/>
      <c r="N10" s="25"/>
      <c r="O10" s="25"/>
    </row>
    <row r="11" spans="1:15" ht="15.6">
      <c r="A11" s="24"/>
      <c r="B11" s="413" t="s">
        <v>13</v>
      </c>
      <c r="C11" s="413"/>
      <c r="D11" s="413"/>
      <c r="E11" s="437" t="s">
        <v>14</v>
      </c>
      <c r="F11" s="437"/>
      <c r="G11" s="437"/>
      <c r="H11" s="437"/>
      <c r="I11" s="437"/>
      <c r="J11" s="26"/>
      <c r="K11" s="26"/>
      <c r="L11" s="26"/>
      <c r="M11" s="26"/>
      <c r="N11" s="26"/>
      <c r="O11" s="26"/>
    </row>
    <row r="12" spans="1:15" ht="33" customHeight="1">
      <c r="A12" s="24"/>
      <c r="B12" s="418" t="s">
        <v>15</v>
      </c>
      <c r="C12" s="418"/>
      <c r="D12" s="418"/>
      <c r="E12" s="419" t="s">
        <v>16</v>
      </c>
      <c r="F12" s="419"/>
      <c r="G12" s="419"/>
      <c r="H12" s="419"/>
      <c r="I12" s="419"/>
      <c r="J12" s="26"/>
      <c r="K12" s="26"/>
      <c r="L12" s="25"/>
      <c r="M12" s="25"/>
      <c r="N12" s="25"/>
      <c r="O12" s="25"/>
    </row>
    <row r="13" spans="1:15" ht="15.6">
      <c r="A13" s="24"/>
      <c r="B13" s="413" t="s">
        <v>17</v>
      </c>
      <c r="C13" s="413"/>
      <c r="D13" s="413"/>
      <c r="E13" s="414" t="s">
        <v>675</v>
      </c>
      <c r="F13" s="414"/>
      <c r="G13" s="414"/>
      <c r="H13" s="414"/>
      <c r="I13" s="414"/>
      <c r="J13" s="26"/>
      <c r="K13" s="26"/>
      <c r="L13" s="25"/>
      <c r="M13" s="25"/>
      <c r="N13" s="25"/>
      <c r="O13" s="25"/>
    </row>
    <row r="14" spans="1:15" ht="15.6">
      <c r="A14" s="24"/>
      <c r="B14" s="413" t="s">
        <v>18</v>
      </c>
      <c r="C14" s="413"/>
      <c r="D14" s="413"/>
      <c r="E14" s="414"/>
      <c r="F14" s="414"/>
      <c r="G14" s="414"/>
      <c r="H14" s="414"/>
      <c r="I14" s="414"/>
      <c r="J14" s="26"/>
      <c r="K14" s="26"/>
      <c r="L14" s="25"/>
      <c r="M14" s="25"/>
      <c r="N14" s="25"/>
      <c r="O14" s="25"/>
    </row>
    <row r="15" spans="1:15" ht="15.6">
      <c r="A15" s="24"/>
      <c r="B15" s="26"/>
      <c r="C15" s="26"/>
      <c r="D15" s="26"/>
      <c r="E15" s="26"/>
      <c r="F15" s="26"/>
      <c r="G15" s="26"/>
      <c r="H15" s="26"/>
      <c r="I15" s="26"/>
      <c r="J15" s="26"/>
      <c r="K15" s="26"/>
      <c r="L15" s="25"/>
      <c r="M15" s="25"/>
      <c r="N15" s="25"/>
      <c r="O15" s="25"/>
    </row>
    <row r="16" spans="1:15" ht="15.6">
      <c r="A16" s="24"/>
      <c r="B16" s="403" t="s">
        <v>19</v>
      </c>
      <c r="C16" s="403"/>
      <c r="D16" s="415">
        <v>46269</v>
      </c>
      <c r="E16" s="416"/>
      <c r="F16" s="417"/>
      <c r="G16" s="25"/>
      <c r="H16" s="25"/>
      <c r="I16" s="25"/>
      <c r="J16" s="25"/>
      <c r="K16" s="26"/>
      <c r="L16" s="25"/>
      <c r="M16" s="25"/>
      <c r="N16" s="25"/>
      <c r="O16" s="25"/>
    </row>
    <row r="17" spans="1:15" ht="15.6">
      <c r="A17" s="24"/>
      <c r="B17" s="403" t="s">
        <v>20</v>
      </c>
      <c r="C17" s="403"/>
      <c r="D17" s="404" t="s">
        <v>21</v>
      </c>
      <c r="E17" s="405"/>
      <c r="F17" s="405"/>
      <c r="G17" s="25"/>
      <c r="H17" s="25"/>
      <c r="I17" s="25"/>
      <c r="J17" s="25"/>
      <c r="K17" s="26"/>
      <c r="L17" s="25"/>
      <c r="M17" s="25"/>
      <c r="N17" s="25"/>
      <c r="O17" s="25"/>
    </row>
    <row r="18" spans="1:15" ht="15.6">
      <c r="A18" s="24"/>
      <c r="B18" s="26"/>
      <c r="C18" s="26"/>
      <c r="D18" s="26"/>
      <c r="E18" s="26"/>
      <c r="F18" s="26"/>
      <c r="G18" s="26"/>
      <c r="H18" s="26"/>
      <c r="I18" s="26"/>
      <c r="J18" s="26"/>
      <c r="K18" s="26"/>
      <c r="L18" s="25"/>
      <c r="M18" s="25"/>
      <c r="N18" s="25"/>
      <c r="O18" s="25"/>
    </row>
    <row r="19" spans="1:15" ht="27" customHeight="1">
      <c r="A19" s="24"/>
      <c r="B19" s="406" t="s">
        <v>22</v>
      </c>
      <c r="C19" s="407"/>
      <c r="D19" s="407"/>
      <c r="E19" s="408"/>
      <c r="F19" s="409" t="s">
        <v>0</v>
      </c>
      <c r="G19" s="409"/>
      <c r="H19" s="409"/>
      <c r="I19" s="409"/>
      <c r="J19" s="410" t="s">
        <v>23</v>
      </c>
      <c r="K19" s="411"/>
      <c r="L19" s="411"/>
      <c r="M19" s="411"/>
      <c r="N19" s="411"/>
      <c r="O19" s="411"/>
    </row>
    <row r="20" spans="1:15" ht="15.6">
      <c r="A20" s="24"/>
      <c r="B20" s="26"/>
      <c r="C20" s="26"/>
      <c r="D20" s="26"/>
      <c r="E20" s="26"/>
      <c r="F20" s="26"/>
      <c r="G20" s="26"/>
      <c r="H20" s="26"/>
      <c r="I20" s="26"/>
      <c r="J20" s="26"/>
      <c r="K20" s="26"/>
      <c r="L20" s="29"/>
      <c r="M20" s="29"/>
      <c r="N20" s="29"/>
      <c r="O20" s="29"/>
    </row>
    <row r="21" spans="1:15" ht="15.6">
      <c r="A21" s="24"/>
      <c r="B21" s="412"/>
      <c r="C21" s="412"/>
      <c r="D21" s="412"/>
      <c r="E21" s="412"/>
      <c r="F21" s="412" t="s">
        <v>24</v>
      </c>
      <c r="G21" s="412"/>
      <c r="H21" s="412" t="s">
        <v>25</v>
      </c>
      <c r="I21" s="412"/>
      <c r="J21" s="26"/>
      <c r="K21" s="26"/>
      <c r="L21" s="25"/>
      <c r="M21" s="25"/>
      <c r="N21" s="25"/>
      <c r="O21" s="25"/>
    </row>
    <row r="22" spans="1:15" ht="15.6">
      <c r="A22" s="24"/>
      <c r="B22" s="401" t="s">
        <v>26</v>
      </c>
      <c r="C22" s="401"/>
      <c r="D22" s="401"/>
      <c r="E22" s="401"/>
      <c r="F22" s="402">
        <v>44197</v>
      </c>
      <c r="G22" s="402"/>
      <c r="H22" s="402">
        <v>46022</v>
      </c>
      <c r="I22" s="402"/>
      <c r="J22" s="26"/>
      <c r="K22" s="26"/>
      <c r="L22" s="25"/>
      <c r="M22" s="25"/>
      <c r="N22" s="25"/>
      <c r="O22" s="25"/>
    </row>
    <row r="23" spans="1:15" ht="15.6">
      <c r="A23" s="24"/>
      <c r="B23" s="401" t="s">
        <v>27</v>
      </c>
      <c r="C23" s="401"/>
      <c r="D23" s="401"/>
      <c r="E23" s="401"/>
      <c r="F23" s="402"/>
      <c r="G23" s="402"/>
      <c r="H23" s="402"/>
      <c r="I23" s="402"/>
      <c r="J23" s="27"/>
      <c r="K23" s="26"/>
      <c r="L23" s="25"/>
      <c r="M23" s="25"/>
      <c r="N23" s="25"/>
      <c r="O23" s="25"/>
    </row>
    <row r="24" spans="1:15">
      <c r="A24" s="24"/>
      <c r="B24" s="25"/>
      <c r="C24" s="25"/>
      <c r="D24" s="25"/>
      <c r="E24" s="25"/>
      <c r="F24" s="25"/>
      <c r="G24" s="25"/>
      <c r="H24" s="25"/>
      <c r="I24" s="25"/>
      <c r="J24" s="25"/>
      <c r="K24" s="25"/>
      <c r="L24" s="25"/>
      <c r="M24" s="25"/>
      <c r="N24" s="25"/>
      <c r="O24" s="25"/>
    </row>
    <row r="25" spans="1:15">
      <c r="A25" s="10"/>
      <c r="B25" s="396" t="s">
        <v>28</v>
      </c>
      <c r="C25" s="397"/>
      <c r="D25" s="398"/>
      <c r="E25" s="399" t="s">
        <v>368</v>
      </c>
      <c r="F25" s="400"/>
      <c r="G25" s="30" t="s">
        <v>29</v>
      </c>
      <c r="H25" s="10"/>
      <c r="I25" s="10"/>
      <c r="J25" s="10"/>
      <c r="K25" s="10"/>
      <c r="L25" s="10"/>
      <c r="M25" s="10"/>
      <c r="N25" s="10"/>
      <c r="O25" s="10"/>
    </row>
    <row r="26" spans="1:15">
      <c r="A26" s="25"/>
      <c r="B26" s="396" t="s">
        <v>30</v>
      </c>
      <c r="C26" s="397"/>
      <c r="D26" s="398"/>
      <c r="E26" s="399" t="s">
        <v>679</v>
      </c>
      <c r="F26" s="400"/>
      <c r="G26" s="30" t="s">
        <v>31</v>
      </c>
      <c r="H26" s="25"/>
      <c r="I26" s="25"/>
      <c r="J26" s="25"/>
      <c r="K26" s="25"/>
      <c r="L26" s="25"/>
      <c r="M26" s="25"/>
      <c r="N26" s="25"/>
      <c r="O26" s="25"/>
    </row>
    <row r="27" spans="1:15">
      <c r="A27" s="25"/>
      <c r="B27" s="25"/>
      <c r="C27" s="25"/>
      <c r="E27" s="25"/>
      <c r="F27" s="25"/>
      <c r="G27" s="25"/>
      <c r="H27" s="25"/>
      <c r="I27" s="25"/>
      <c r="J27" s="25"/>
      <c r="K27" s="25"/>
      <c r="L27" s="25"/>
      <c r="M27" s="25"/>
      <c r="N27" s="25"/>
      <c r="O27" s="25"/>
    </row>
  </sheetData>
  <mergeCells count="31">
    <mergeCell ref="B12:D12"/>
    <mergeCell ref="E12:I12"/>
    <mergeCell ref="B3:D8"/>
    <mergeCell ref="E3:O8"/>
    <mergeCell ref="B10:I10"/>
    <mergeCell ref="B11:D11"/>
    <mergeCell ref="E11:I11"/>
    <mergeCell ref="J19:O19"/>
    <mergeCell ref="B21:E21"/>
    <mergeCell ref="F21:G21"/>
    <mergeCell ref="H21:I21"/>
    <mergeCell ref="B13:D13"/>
    <mergeCell ref="E13:I13"/>
    <mergeCell ref="B14:D14"/>
    <mergeCell ref="E14:I14"/>
    <mergeCell ref="B16:C16"/>
    <mergeCell ref="D16:F16"/>
    <mergeCell ref="H22:I22"/>
    <mergeCell ref="B23:E23"/>
    <mergeCell ref="F23:G23"/>
    <mergeCell ref="H23:I23"/>
    <mergeCell ref="B17:C17"/>
    <mergeCell ref="D17:F17"/>
    <mergeCell ref="B19:E19"/>
    <mergeCell ref="F19:I19"/>
    <mergeCell ref="B25:D25"/>
    <mergeCell ref="E25:F25"/>
    <mergeCell ref="B26:D26"/>
    <mergeCell ref="E26:F26"/>
    <mergeCell ref="B22:E22"/>
    <mergeCell ref="F22:G22"/>
  </mergeCells>
  <conditionalFormatting sqref="D17">
    <cfRule type="expression" dxfId="30" priority="1">
      <formula>#REF!=1</formula>
    </cfRule>
    <cfRule type="expression" dxfId="29" priority="2">
      <formula>#REF!=2</formula>
    </cfRule>
  </conditionalFormatting>
  <conditionalFormatting sqref="F19:I19">
    <cfRule type="cellIs" dxfId="26" priority="5" operator="equal">
      <formula>"Non-confidential"</formula>
    </cfRule>
    <cfRule type="cellIs" dxfId="25" priority="6" operator="equal">
      <formula>"Confidential"</formula>
    </cfRule>
  </conditionalFormatting>
  <hyperlinks>
    <hyperlink ref="D17" r:id="rId1" xr:uid="{397BD276-7AD0-42ED-9B0A-BB3A4884333D}"/>
  </hyperlinks>
  <pageMargins left="0.7" right="0.7" top="0.75" bottom="0.75" header="0.3" footer="0.3"/>
  <pageSetup paperSize="9" orientation="portrait" r:id="rId2"/>
  <headerFooter>
    <oddFooter>&amp;L_x000D_</oddFooter>
  </headerFooter>
  <drawing r:id="rId3"/>
  <extLst>
    <ext xmlns:x14="http://schemas.microsoft.com/office/spreadsheetml/2009/9/main" uri="{78C0D931-6437-407d-A8EE-F0AAD7539E65}">
      <x14:conditionalFormattings>
        <x14:conditionalFormatting xmlns:xm="http://schemas.microsoft.com/office/excel/2006/main">
          <x14:cfRule type="containsText" priority="3" operator="containsText" id="{56B232CE-9F81-45C0-AAAF-9204955CD182}">
            <xm:f>NOT(ISERROR(SEARCH('Do Not Delete'!$B$3,F19)))</xm:f>
            <xm:f>'Do Not Delete'!$B$3</xm:f>
            <x14:dxf>
              <font>
                <b/>
                <i val="0"/>
                <color theme="9" tint="-0.24994659260841701"/>
              </font>
              <fill>
                <patternFill>
                  <bgColor theme="9" tint="0.79998168889431442"/>
                </patternFill>
              </fill>
            </x14:dxf>
          </x14:cfRule>
          <x14:cfRule type="containsText" priority="4" operator="containsText" id="{0B3CB345-9E40-47CC-BDCB-F35650CB5ACF}">
            <xm:f>NOT(ISERROR(SEARCH('Do Not Delete'!$B$2,F19)))</xm:f>
            <xm:f>'Do Not Delete'!$B$2</xm:f>
            <x14:dxf>
              <font>
                <b/>
                <i val="0"/>
                <color rgb="FFFF0000"/>
              </font>
              <fill>
                <patternFill>
                  <bgColor rgb="FFFF9999"/>
                </patternFill>
              </fill>
            </x14:dxf>
          </x14:cfRule>
          <xm:sqref>F19:I19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9E48C940-9297-4423-B0B7-2F0E01CCE520}">
          <x14:formula1>
            <xm:f>'Do Not Delete'!$B$2:$B$3</xm:f>
          </x14:formula1>
          <xm:sqref>F19:I19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4B25F-C5EF-455D-AFB7-23F3C27F027D}">
  <dimension ref="A2:T320"/>
  <sheetViews>
    <sheetView showGridLines="0" zoomScale="70" zoomScaleNormal="70" workbookViewId="0">
      <selection activeCell="Q60" sqref="Q60"/>
    </sheetView>
  </sheetViews>
  <sheetFormatPr defaultColWidth="8.44140625" defaultRowHeight="16.5" customHeight="1"/>
  <cols>
    <col min="1" max="10" width="9.44140625" style="9" customWidth="1"/>
    <col min="11" max="11" width="9.44140625" customWidth="1"/>
    <col min="12" max="14" width="9.44140625" style="9" customWidth="1"/>
    <col min="15" max="15" width="13.44140625" style="9" customWidth="1"/>
    <col min="16" max="19" width="8.44140625" style="9"/>
    <col min="20" max="20" width="22.44140625" style="9" hidden="1" customWidth="1"/>
    <col min="21" max="16384" width="8.44140625" style="9"/>
  </cols>
  <sheetData>
    <row r="2" spans="1:16" ht="34.5" customHeight="1">
      <c r="A2" s="24"/>
      <c r="B2" s="518" t="s">
        <v>32</v>
      </c>
      <c r="C2" s="518"/>
      <c r="D2" s="518"/>
      <c r="E2" s="518"/>
      <c r="F2" s="518"/>
      <c r="G2" s="518"/>
      <c r="H2" s="518"/>
      <c r="I2" s="518"/>
      <c r="J2" s="518"/>
      <c r="K2" s="518"/>
      <c r="L2" s="518"/>
      <c r="M2" s="518"/>
      <c r="N2" s="518"/>
      <c r="O2" s="518"/>
    </row>
    <row r="3" spans="1:16" ht="16.5" customHeight="1">
      <c r="A3" s="24"/>
      <c r="B3" s="25"/>
      <c r="C3" s="25"/>
      <c r="D3" s="25"/>
      <c r="E3" s="25"/>
      <c r="F3" s="25"/>
      <c r="G3" s="25"/>
      <c r="H3" s="25"/>
      <c r="I3" s="25"/>
      <c r="J3" s="25"/>
      <c r="K3" s="25"/>
      <c r="L3" s="25"/>
      <c r="M3" s="25"/>
      <c r="N3" s="25"/>
      <c r="O3" s="25"/>
    </row>
    <row r="4" spans="1:16" ht="16.5" customHeight="1">
      <c r="A4" s="24"/>
      <c r="B4" s="25"/>
      <c r="C4" s="25"/>
      <c r="D4" s="25"/>
      <c r="E4" s="25"/>
      <c r="F4" s="25"/>
      <c r="G4" s="25"/>
      <c r="H4" s="25"/>
      <c r="I4" s="25"/>
      <c r="J4" s="25"/>
      <c r="K4" s="25"/>
      <c r="L4" s="25"/>
      <c r="M4" s="25"/>
      <c r="N4" s="25"/>
      <c r="O4" s="25"/>
    </row>
    <row r="5" spans="1:16" ht="17.25" customHeight="1">
      <c r="A5" s="24"/>
      <c r="B5" s="25"/>
      <c r="C5" s="25"/>
      <c r="D5" s="25"/>
      <c r="E5" s="25"/>
      <c r="F5" s="25"/>
      <c r="G5" s="25"/>
      <c r="H5" s="25"/>
      <c r="I5" s="25"/>
      <c r="J5" s="25"/>
      <c r="K5" s="25"/>
      <c r="L5" s="25"/>
      <c r="M5" s="25"/>
      <c r="N5" s="25"/>
      <c r="O5" s="25"/>
    </row>
    <row r="6" spans="1:16" ht="17.25" customHeight="1">
      <c r="A6" s="24"/>
      <c r="B6" s="519" t="s">
        <v>33</v>
      </c>
      <c r="C6" s="519"/>
      <c r="D6" s="519"/>
      <c r="E6" s="519"/>
      <c r="F6" s="519"/>
      <c r="G6" s="519"/>
      <c r="H6" s="519"/>
      <c r="I6" s="519"/>
      <c r="J6" s="519"/>
      <c r="K6" s="519"/>
      <c r="L6" s="519"/>
      <c r="M6" s="519"/>
      <c r="N6" s="519"/>
      <c r="O6" s="519"/>
    </row>
    <row r="7" spans="1:16" ht="17.25" customHeight="1">
      <c r="A7" s="24"/>
      <c r="B7" s="520" t="s">
        <v>34</v>
      </c>
      <c r="C7" s="521"/>
      <c r="D7" s="521"/>
      <c r="E7" s="521"/>
      <c r="F7" s="521"/>
      <c r="G7" s="521"/>
      <c r="H7" s="521"/>
      <c r="I7" s="521"/>
      <c r="J7" s="521"/>
      <c r="K7" s="521"/>
      <c r="L7" s="521"/>
      <c r="M7" s="521"/>
      <c r="N7" s="521"/>
      <c r="O7" s="522"/>
      <c r="P7"/>
    </row>
    <row r="8" spans="1:16" ht="30.75" customHeight="1">
      <c r="A8" s="24"/>
      <c r="B8" s="31">
        <v>1</v>
      </c>
      <c r="C8" s="527" t="s">
        <v>35</v>
      </c>
      <c r="D8" s="527"/>
      <c r="E8" s="527"/>
      <c r="F8" s="527"/>
      <c r="G8" s="527"/>
      <c r="H8" s="527"/>
      <c r="I8" s="527"/>
      <c r="J8" s="527"/>
      <c r="K8" s="527"/>
      <c r="L8" s="527"/>
      <c r="M8" s="527"/>
      <c r="N8" s="527"/>
      <c r="O8" s="528"/>
      <c r="P8"/>
    </row>
    <row r="9" spans="1:16" ht="17.25" customHeight="1">
      <c r="A9" s="24"/>
      <c r="B9" s="31">
        <v>2</v>
      </c>
      <c r="C9" s="527" t="s">
        <v>36</v>
      </c>
      <c r="D9" s="527"/>
      <c r="E9" s="527"/>
      <c r="F9" s="527"/>
      <c r="G9" s="527"/>
      <c r="H9" s="527"/>
      <c r="I9" s="527"/>
      <c r="J9" s="527"/>
      <c r="K9" s="527"/>
      <c r="L9" s="527"/>
      <c r="M9" s="527"/>
      <c r="N9" s="527"/>
      <c r="O9" s="528"/>
      <c r="P9"/>
    </row>
    <row r="10" spans="1:16" ht="39" customHeight="1">
      <c r="A10" s="24"/>
      <c r="B10" s="31">
        <v>3</v>
      </c>
      <c r="C10" s="527" t="s">
        <v>37</v>
      </c>
      <c r="D10" s="527"/>
      <c r="E10" s="527"/>
      <c r="F10" s="527"/>
      <c r="G10" s="527"/>
      <c r="H10" s="527"/>
      <c r="I10" s="527"/>
      <c r="J10" s="527"/>
      <c r="K10" s="527"/>
      <c r="L10" s="527"/>
      <c r="M10" s="527"/>
      <c r="N10" s="527"/>
      <c r="O10" s="528"/>
      <c r="P10"/>
    </row>
    <row r="11" spans="1:16" ht="63" customHeight="1">
      <c r="A11" s="24"/>
      <c r="B11" s="31">
        <v>4</v>
      </c>
      <c r="C11" s="527" t="s">
        <v>38</v>
      </c>
      <c r="D11" s="527"/>
      <c r="E11" s="527"/>
      <c r="F11" s="527"/>
      <c r="G11" s="527"/>
      <c r="H11" s="527"/>
      <c r="I11" s="527"/>
      <c r="J11" s="527"/>
      <c r="K11" s="527"/>
      <c r="L11" s="527"/>
      <c r="M11" s="527"/>
      <c r="N11" s="527"/>
      <c r="O11" s="528"/>
      <c r="P11"/>
    </row>
    <row r="12" spans="1:16" ht="34.5" customHeight="1">
      <c r="A12" s="24"/>
      <c r="B12" s="32">
        <v>5</v>
      </c>
      <c r="C12" s="529" t="s">
        <v>39</v>
      </c>
      <c r="D12" s="529"/>
      <c r="E12" s="529"/>
      <c r="F12" s="529"/>
      <c r="G12" s="529"/>
      <c r="H12" s="529"/>
      <c r="I12" s="529"/>
      <c r="J12" s="529"/>
      <c r="K12" s="529"/>
      <c r="L12" s="529"/>
      <c r="M12" s="529"/>
      <c r="N12" s="529"/>
      <c r="O12" s="530"/>
      <c r="P12"/>
    </row>
    <row r="13" spans="1:16" ht="16.5" customHeight="1">
      <c r="A13" s="24"/>
      <c r="H13" s="25"/>
      <c r="I13"/>
      <c r="J13"/>
      <c r="L13"/>
      <c r="M13"/>
      <c r="N13"/>
      <c r="O13"/>
      <c r="P13" s="33"/>
    </row>
    <row r="14" spans="1:16" ht="16.5" customHeight="1">
      <c r="A14" s="24"/>
      <c r="B14" s="523" t="s">
        <v>40</v>
      </c>
      <c r="C14" s="524"/>
      <c r="D14" s="524"/>
      <c r="E14" s="524"/>
      <c r="F14" s="524"/>
      <c r="G14" s="524"/>
      <c r="H14" s="524"/>
      <c r="I14" s="524"/>
      <c r="J14" s="524"/>
      <c r="K14" s="524"/>
      <c r="L14" s="524"/>
      <c r="M14" s="524"/>
      <c r="N14" s="524"/>
      <c r="O14" s="525"/>
    </row>
    <row r="15" spans="1:16" ht="17.25" customHeight="1">
      <c r="A15" s="24"/>
      <c r="B15" s="419" t="s">
        <v>41</v>
      </c>
      <c r="C15" s="419"/>
      <c r="D15" s="419"/>
      <c r="E15" s="419"/>
      <c r="F15" s="419"/>
      <c r="G15" s="419"/>
      <c r="H15" s="419"/>
      <c r="I15" s="517" t="s">
        <v>42</v>
      </c>
      <c r="J15" s="517"/>
      <c r="K15" s="517"/>
      <c r="L15" s="517"/>
      <c r="M15" s="517"/>
      <c r="N15" s="517"/>
      <c r="O15" s="517"/>
    </row>
    <row r="16" spans="1:16" ht="24" customHeight="1">
      <c r="A16" s="24"/>
      <c r="B16" s="419" t="s">
        <v>43</v>
      </c>
      <c r="C16" s="419"/>
      <c r="D16" s="419"/>
      <c r="E16" s="419"/>
      <c r="F16" s="419"/>
      <c r="G16" s="419"/>
      <c r="H16" s="419"/>
      <c r="I16" s="526" t="s">
        <v>44</v>
      </c>
      <c r="J16" s="526"/>
      <c r="K16" s="526"/>
      <c r="L16" s="526"/>
      <c r="M16" s="526"/>
      <c r="N16" s="526"/>
      <c r="O16" s="526"/>
    </row>
    <row r="17" spans="1:15" ht="34.5" customHeight="1">
      <c r="A17" s="24"/>
      <c r="B17" s="419" t="s">
        <v>45</v>
      </c>
      <c r="C17" s="419"/>
      <c r="D17" s="419"/>
      <c r="E17" s="419"/>
      <c r="F17" s="419"/>
      <c r="G17" s="419"/>
      <c r="H17" s="419"/>
      <c r="I17" s="517" t="s">
        <v>46</v>
      </c>
      <c r="J17" s="517"/>
      <c r="K17" s="517"/>
      <c r="L17" s="517"/>
      <c r="M17" s="517"/>
      <c r="N17" s="517"/>
      <c r="O17" s="517"/>
    </row>
    <row r="18" spans="1:15" ht="33.75" customHeight="1">
      <c r="A18" s="24"/>
      <c r="B18" s="419" t="s">
        <v>47</v>
      </c>
      <c r="C18" s="419"/>
      <c r="D18" s="419"/>
      <c r="E18" s="419"/>
      <c r="F18" s="419"/>
      <c r="G18" s="419"/>
      <c r="H18" s="419"/>
      <c r="I18" s="517" t="s">
        <v>48</v>
      </c>
      <c r="J18" s="517"/>
      <c r="K18" s="517"/>
      <c r="L18" s="517"/>
      <c r="M18" s="517"/>
      <c r="N18" s="517"/>
      <c r="O18" s="517"/>
    </row>
    <row r="19" spans="1:15" ht="17.25" customHeight="1">
      <c r="A19" s="24"/>
      <c r="B19" s="419" t="s">
        <v>49</v>
      </c>
      <c r="C19" s="419"/>
      <c r="D19" s="419"/>
      <c r="E19" s="419"/>
      <c r="F19" s="419"/>
      <c r="G19" s="419"/>
      <c r="H19" s="419"/>
      <c r="I19" s="517" t="s">
        <v>50</v>
      </c>
      <c r="J19" s="517"/>
      <c r="K19" s="517"/>
      <c r="L19" s="517"/>
      <c r="M19" s="517"/>
      <c r="N19" s="517"/>
      <c r="O19" s="517"/>
    </row>
    <row r="20" spans="1:15" ht="16.5" customHeight="1">
      <c r="A20" s="24"/>
      <c r="B20" s="25"/>
      <c r="C20" s="25"/>
      <c r="D20" s="25"/>
      <c r="E20" s="25"/>
      <c r="F20" s="25"/>
      <c r="G20" s="25"/>
      <c r="H20" s="25"/>
      <c r="I20" s="25"/>
      <c r="J20" s="25"/>
      <c r="K20" s="25"/>
      <c r="L20" s="34"/>
      <c r="M20" s="34"/>
      <c r="N20" s="34"/>
      <c r="O20" s="34"/>
    </row>
    <row r="21" spans="1:15" ht="16.5" customHeight="1">
      <c r="A21" s="24"/>
      <c r="B21" s="508" t="s">
        <v>51</v>
      </c>
      <c r="C21" s="509"/>
      <c r="D21" s="509"/>
      <c r="E21" s="509"/>
      <c r="F21" s="509"/>
      <c r="G21" s="509"/>
      <c r="H21" s="509"/>
      <c r="I21" s="509"/>
      <c r="J21" s="509"/>
      <c r="K21" s="509"/>
      <c r="L21" s="509"/>
      <c r="M21" s="509"/>
      <c r="N21" s="509"/>
      <c r="O21" s="510"/>
    </row>
    <row r="22" spans="1:15" ht="16.5" customHeight="1">
      <c r="A22" s="24"/>
      <c r="B22" s="511" t="s">
        <v>52</v>
      </c>
      <c r="C22" s="512"/>
      <c r="D22" s="512"/>
      <c r="E22" s="512"/>
      <c r="F22" s="512"/>
      <c r="G22" s="512"/>
      <c r="H22" s="512"/>
      <c r="I22" s="512"/>
      <c r="J22" s="512"/>
      <c r="K22" s="512"/>
      <c r="L22" s="512"/>
      <c r="M22" s="512"/>
      <c r="N22" s="512"/>
      <c r="O22" s="513"/>
    </row>
    <row r="23" spans="1:15" ht="16.5" customHeight="1">
      <c r="A23" s="24"/>
      <c r="B23" s="514"/>
      <c r="C23" s="515"/>
      <c r="D23" s="515"/>
      <c r="E23" s="515"/>
      <c r="F23" s="515"/>
      <c r="G23" s="515"/>
      <c r="H23" s="515"/>
      <c r="I23" s="515"/>
      <c r="J23" s="515"/>
      <c r="K23" s="515"/>
      <c r="L23" s="515"/>
      <c r="M23" s="515"/>
      <c r="N23" s="515"/>
      <c r="O23" s="516"/>
    </row>
    <row r="24" spans="1:15" ht="16.5" customHeight="1">
      <c r="A24" s="24"/>
      <c r="B24" s="514" t="s">
        <v>53</v>
      </c>
      <c r="C24" s="515"/>
      <c r="D24" s="515"/>
      <c r="E24" s="515"/>
      <c r="F24" s="515"/>
      <c r="G24" s="515"/>
      <c r="H24" s="515"/>
      <c r="I24" s="515"/>
      <c r="J24" s="515"/>
      <c r="K24" s="515"/>
      <c r="L24" s="515"/>
      <c r="M24" s="515"/>
      <c r="N24" s="515"/>
      <c r="O24" s="516"/>
    </row>
    <row r="25" spans="1:15" ht="16.5" customHeight="1">
      <c r="A25" s="24"/>
      <c r="B25" s="514"/>
      <c r="C25" s="515"/>
      <c r="D25" s="515"/>
      <c r="E25" s="515"/>
      <c r="F25" s="515"/>
      <c r="G25" s="515"/>
      <c r="H25" s="515"/>
      <c r="I25" s="515"/>
      <c r="J25" s="515"/>
      <c r="K25" s="515"/>
      <c r="L25" s="515"/>
      <c r="M25" s="515"/>
      <c r="N25" s="515"/>
      <c r="O25" s="516"/>
    </row>
    <row r="26" spans="1:15" ht="16.5" customHeight="1">
      <c r="A26" s="24"/>
      <c r="B26" s="514" t="s">
        <v>54</v>
      </c>
      <c r="C26" s="515"/>
      <c r="D26" s="515"/>
      <c r="E26" s="515"/>
      <c r="F26" s="515"/>
      <c r="G26" s="515"/>
      <c r="H26" s="515"/>
      <c r="I26" s="515"/>
      <c r="J26" s="515"/>
      <c r="K26" s="515"/>
      <c r="L26" s="515"/>
      <c r="M26" s="515"/>
      <c r="N26" s="515"/>
      <c r="O26" s="516"/>
    </row>
    <row r="27" spans="1:15" ht="16.5" customHeight="1">
      <c r="A27" s="24"/>
      <c r="B27" s="35"/>
      <c r="C27" s="36"/>
      <c r="D27" s="36"/>
      <c r="E27" s="36"/>
      <c r="F27" s="36"/>
      <c r="G27" s="36"/>
      <c r="H27" s="36"/>
      <c r="I27" s="36"/>
      <c r="J27" s="36"/>
      <c r="K27" s="36"/>
      <c r="L27" s="36"/>
      <c r="M27" s="36"/>
      <c r="N27" s="36"/>
      <c r="O27" s="37"/>
    </row>
    <row r="28" spans="1:15" ht="16.5" customHeight="1">
      <c r="A28" s="24"/>
      <c r="B28" s="25"/>
      <c r="C28" s="25"/>
      <c r="D28" s="25"/>
      <c r="E28" s="25"/>
      <c r="F28" s="25"/>
      <c r="G28" s="25"/>
      <c r="H28" s="25"/>
      <c r="I28" s="25"/>
      <c r="J28" s="25"/>
      <c r="K28" s="25"/>
      <c r="L28" s="25"/>
      <c r="M28" s="25"/>
      <c r="N28" s="25"/>
      <c r="O28" s="25"/>
    </row>
    <row r="29" spans="1:15" ht="17.25" customHeight="1">
      <c r="A29" s="24"/>
      <c r="B29" s="471" t="s">
        <v>55</v>
      </c>
      <c r="C29" s="472"/>
      <c r="D29" s="472"/>
      <c r="E29" s="472"/>
      <c r="F29" s="472"/>
      <c r="G29" s="472"/>
      <c r="H29" s="472"/>
      <c r="I29" s="472"/>
      <c r="J29" s="472"/>
      <c r="K29" s="472"/>
      <c r="L29" s="472"/>
      <c r="M29" s="472"/>
      <c r="N29" s="472"/>
      <c r="O29" s="473"/>
    </row>
    <row r="30" spans="1:15" ht="17.25" customHeight="1">
      <c r="A30" s="24"/>
      <c r="B30" s="474" t="s">
        <v>56</v>
      </c>
      <c r="C30" s="475"/>
      <c r="D30" s="475"/>
      <c r="E30" s="475"/>
      <c r="F30" s="475"/>
      <c r="G30" s="475"/>
      <c r="H30" s="475"/>
      <c r="I30" s="475"/>
      <c r="J30" s="475"/>
      <c r="K30" s="475"/>
      <c r="L30" s="490"/>
      <c r="M30" s="497" t="s">
        <v>57</v>
      </c>
      <c r="N30" s="498"/>
      <c r="O30" s="499"/>
    </row>
    <row r="31" spans="1:15" ht="17.25" customHeight="1">
      <c r="A31" s="24"/>
      <c r="B31" s="491"/>
      <c r="C31" s="492"/>
      <c r="D31" s="492"/>
      <c r="E31" s="492"/>
      <c r="F31" s="492"/>
      <c r="G31" s="492"/>
      <c r="H31" s="492"/>
      <c r="I31" s="492"/>
      <c r="J31" s="492"/>
      <c r="K31" s="492"/>
      <c r="L31" s="493"/>
      <c r="M31" s="500"/>
      <c r="N31" s="501"/>
      <c r="O31" s="502"/>
    </row>
    <row r="32" spans="1:15" ht="17.25" customHeight="1">
      <c r="A32" s="24"/>
      <c r="B32" s="494"/>
      <c r="C32" s="495"/>
      <c r="D32" s="495"/>
      <c r="E32" s="495"/>
      <c r="F32" s="495"/>
      <c r="G32" s="495"/>
      <c r="H32" s="495"/>
      <c r="I32" s="495"/>
      <c r="J32" s="495"/>
      <c r="K32" s="495"/>
      <c r="L32" s="496"/>
      <c r="M32" s="503"/>
      <c r="N32" s="504"/>
      <c r="O32" s="505"/>
    </row>
    <row r="33" spans="1:15" ht="16.5" customHeight="1">
      <c r="A33" s="24"/>
      <c r="B33" s="25"/>
      <c r="C33" s="25"/>
      <c r="D33" s="25"/>
      <c r="E33" s="25"/>
      <c r="F33" s="25"/>
      <c r="G33" s="25"/>
      <c r="H33" s="25"/>
      <c r="I33" s="25"/>
      <c r="J33" s="25"/>
      <c r="K33" s="25"/>
      <c r="L33" s="25"/>
      <c r="M33" s="25"/>
      <c r="N33" s="25"/>
      <c r="O33" s="25"/>
    </row>
    <row r="34" spans="1:15" ht="17.25" customHeight="1">
      <c r="A34" s="24"/>
      <c r="B34" s="471" t="s">
        <v>58</v>
      </c>
      <c r="C34" s="472"/>
      <c r="D34" s="472"/>
      <c r="E34" s="472"/>
      <c r="F34" s="472"/>
      <c r="G34" s="472"/>
      <c r="H34" s="472"/>
      <c r="I34" s="472"/>
      <c r="J34" s="472"/>
      <c r="K34" s="472"/>
      <c r="L34" s="472"/>
      <c r="M34" s="472"/>
      <c r="N34" s="472"/>
      <c r="O34" s="473"/>
    </row>
    <row r="35" spans="1:15" ht="17.25" customHeight="1">
      <c r="A35" s="24"/>
      <c r="B35" s="474" t="s">
        <v>59</v>
      </c>
      <c r="C35" s="475"/>
      <c r="D35" s="475"/>
      <c r="E35" s="475"/>
      <c r="F35" s="475"/>
      <c r="G35" s="475"/>
      <c r="H35" s="475"/>
      <c r="I35" s="475"/>
      <c r="J35" s="475"/>
      <c r="K35" s="475"/>
      <c r="L35" s="475"/>
      <c r="M35" s="475"/>
      <c r="N35" s="475"/>
      <c r="O35" s="476"/>
    </row>
    <row r="36" spans="1:15" ht="17.25" customHeight="1">
      <c r="A36" s="24"/>
      <c r="B36" s="494"/>
      <c r="C36" s="495"/>
      <c r="D36" s="495"/>
      <c r="E36" s="495"/>
      <c r="F36" s="495"/>
      <c r="G36" s="495"/>
      <c r="H36" s="495"/>
      <c r="I36" s="495"/>
      <c r="J36" s="495"/>
      <c r="K36" s="495"/>
      <c r="L36" s="495"/>
      <c r="M36" s="495"/>
      <c r="N36" s="495"/>
      <c r="O36" s="506"/>
    </row>
    <row r="37" spans="1:15" ht="16.5" customHeight="1">
      <c r="A37" s="24"/>
      <c r="B37" s="25"/>
      <c r="C37" s="25"/>
      <c r="D37" s="25"/>
      <c r="E37" s="25"/>
      <c r="F37" s="25"/>
      <c r="G37" s="25"/>
      <c r="H37" s="25"/>
      <c r="I37" s="25"/>
      <c r="J37" s="25"/>
      <c r="K37" s="25"/>
      <c r="L37" s="25"/>
      <c r="M37" s="25"/>
      <c r="N37" s="25"/>
      <c r="O37" s="25"/>
    </row>
    <row r="38" spans="1:15" ht="17.25" customHeight="1">
      <c r="A38" s="24"/>
      <c r="B38" s="25"/>
      <c r="C38" s="25"/>
      <c r="D38" s="25"/>
      <c r="E38" s="25"/>
      <c r="F38" s="25"/>
      <c r="G38" s="25"/>
      <c r="H38" s="25"/>
      <c r="I38" s="25"/>
      <c r="J38" s="25"/>
      <c r="K38" s="25"/>
      <c r="L38" s="25"/>
      <c r="M38" s="25"/>
      <c r="N38" s="25"/>
      <c r="O38" s="25"/>
    </row>
    <row r="39" spans="1:15" ht="17.25" customHeight="1">
      <c r="A39" s="24"/>
      <c r="B39" s="507" t="s">
        <v>60</v>
      </c>
      <c r="C39" s="507"/>
      <c r="D39" s="507"/>
      <c r="E39" s="507"/>
      <c r="F39" s="507"/>
      <c r="G39" s="38"/>
      <c r="H39" s="38"/>
      <c r="I39" s="38"/>
      <c r="J39" s="38"/>
      <c r="K39" s="39"/>
      <c r="L39" s="39"/>
      <c r="M39" s="39"/>
      <c r="O39" s="25"/>
    </row>
    <row r="40" spans="1:15" ht="17.25" customHeight="1">
      <c r="A40" s="24"/>
      <c r="B40" s="477" t="s">
        <v>61</v>
      </c>
      <c r="C40" s="477"/>
      <c r="D40" s="477"/>
      <c r="E40" s="477" t="s">
        <v>62</v>
      </c>
      <c r="F40" s="477"/>
      <c r="G40" s="477"/>
      <c r="H40" s="477"/>
      <c r="I40" s="477"/>
      <c r="J40" s="478">
        <v>45763</v>
      </c>
      <c r="K40" s="479"/>
      <c r="L40" s="479"/>
      <c r="M40" s="480"/>
    </row>
    <row r="41" spans="1:15" ht="16.5" customHeight="1">
      <c r="A41" s="24"/>
      <c r="B41" s="442" t="s">
        <v>63</v>
      </c>
      <c r="C41" s="442"/>
      <c r="D41" s="442"/>
      <c r="E41" s="442" t="s">
        <v>64</v>
      </c>
      <c r="F41" s="442"/>
      <c r="G41" s="442"/>
      <c r="H41" s="442"/>
      <c r="I41" s="442"/>
      <c r="J41" s="481" t="s">
        <v>65</v>
      </c>
      <c r="K41" s="482"/>
      <c r="L41" s="482"/>
      <c r="M41" s="483"/>
    </row>
    <row r="42" spans="1:15" ht="16.5" customHeight="1">
      <c r="A42" s="24"/>
      <c r="B42" s="442"/>
      <c r="C42" s="442"/>
      <c r="D42" s="442"/>
      <c r="E42" s="442"/>
      <c r="F42" s="442"/>
      <c r="G42" s="442"/>
      <c r="H42" s="442"/>
      <c r="I42" s="442"/>
      <c r="J42" s="484"/>
      <c r="K42" s="485"/>
      <c r="L42" s="485"/>
      <c r="M42" s="486"/>
    </row>
    <row r="43" spans="1:15" ht="16.5" customHeight="1">
      <c r="A43" s="24"/>
      <c r="B43" s="442"/>
      <c r="C43" s="442"/>
      <c r="D43" s="442"/>
      <c r="E43" s="442"/>
      <c r="F43" s="442"/>
      <c r="G43" s="442"/>
      <c r="H43" s="442"/>
      <c r="I43" s="442"/>
      <c r="J43" s="487"/>
      <c r="K43" s="488"/>
      <c r="L43" s="488"/>
      <c r="M43" s="489"/>
      <c r="N43" s="25"/>
    </row>
    <row r="44" spans="1:15" ht="16.5" customHeight="1">
      <c r="A44" s="24"/>
      <c r="B44" s="442" t="s">
        <v>66</v>
      </c>
      <c r="C44" s="442"/>
      <c r="D44" s="442"/>
      <c r="E44" s="442" t="s">
        <v>67</v>
      </c>
      <c r="F44" s="442"/>
      <c r="G44" s="442"/>
      <c r="H44" s="442"/>
      <c r="I44" s="442"/>
      <c r="J44" s="462" t="s">
        <v>68</v>
      </c>
      <c r="K44" s="463"/>
      <c r="L44" s="463"/>
      <c r="M44" s="464"/>
      <c r="N44" s="25"/>
    </row>
    <row r="45" spans="1:15" ht="16.5" customHeight="1">
      <c r="A45" s="24"/>
      <c r="B45" s="442"/>
      <c r="C45" s="442"/>
      <c r="D45" s="442"/>
      <c r="E45" s="442"/>
      <c r="F45" s="442"/>
      <c r="G45" s="442"/>
      <c r="H45" s="442"/>
      <c r="I45" s="442"/>
      <c r="J45" s="465"/>
      <c r="K45" s="466"/>
      <c r="L45" s="466"/>
      <c r="M45" s="467"/>
      <c r="N45" s="25"/>
    </row>
    <row r="46" spans="1:15" ht="16.5" customHeight="1">
      <c r="A46" s="24"/>
      <c r="B46" s="442"/>
      <c r="C46" s="442"/>
      <c r="D46" s="442"/>
      <c r="E46" s="442"/>
      <c r="F46" s="442"/>
      <c r="G46" s="442"/>
      <c r="H46" s="442"/>
      <c r="I46" s="442"/>
      <c r="J46" s="465"/>
      <c r="K46" s="466"/>
      <c r="L46" s="466"/>
      <c r="M46" s="467"/>
      <c r="N46" s="25"/>
    </row>
    <row r="47" spans="1:15" ht="16.5" customHeight="1">
      <c r="A47" s="24"/>
      <c r="B47" s="442"/>
      <c r="C47" s="442"/>
      <c r="D47" s="442"/>
      <c r="E47" s="442"/>
      <c r="F47" s="442"/>
      <c r="G47" s="442"/>
      <c r="H47" s="442"/>
      <c r="I47" s="442"/>
      <c r="J47" s="468"/>
      <c r="K47" s="469"/>
      <c r="L47" s="469"/>
      <c r="M47" s="470"/>
      <c r="N47" s="25"/>
    </row>
    <row r="48" spans="1:15" ht="16.5" customHeight="1">
      <c r="A48" s="24"/>
      <c r="B48" s="25"/>
      <c r="C48" s="25"/>
      <c r="D48" s="25"/>
      <c r="E48" s="25"/>
      <c r="F48" s="25"/>
      <c r="G48" s="25"/>
      <c r="H48" s="25"/>
      <c r="I48" s="25"/>
      <c r="J48" s="25"/>
      <c r="K48" s="25"/>
      <c r="L48" s="25"/>
      <c r="M48" s="25"/>
      <c r="N48" s="25"/>
      <c r="O48" s="25"/>
    </row>
    <row r="49" spans="1:15" ht="16.5" customHeight="1">
      <c r="A49" s="24"/>
      <c r="B49" s="25"/>
      <c r="C49" s="25"/>
      <c r="D49" s="25"/>
      <c r="E49" s="25"/>
      <c r="F49" s="25"/>
      <c r="G49" s="25"/>
      <c r="H49" s="25"/>
      <c r="I49" s="25"/>
      <c r="J49" s="25"/>
      <c r="K49" s="25"/>
      <c r="L49" s="25"/>
      <c r="M49" s="25"/>
      <c r="N49" s="25"/>
      <c r="O49" s="25"/>
    </row>
    <row r="50" spans="1:15" ht="17.25" customHeight="1">
      <c r="A50" s="24"/>
      <c r="B50" s="471" t="s">
        <v>69</v>
      </c>
      <c r="C50" s="472"/>
      <c r="D50" s="472"/>
      <c r="E50" s="472"/>
      <c r="F50" s="472"/>
      <c r="G50" s="472"/>
      <c r="H50" s="472"/>
      <c r="I50" s="472"/>
      <c r="J50" s="472"/>
      <c r="K50" s="472"/>
      <c r="L50" s="472"/>
      <c r="M50" s="473"/>
      <c r="N50" s="25"/>
    </row>
    <row r="51" spans="1:15" ht="17.25" customHeight="1">
      <c r="A51" s="24"/>
      <c r="B51" s="474" t="s">
        <v>70</v>
      </c>
      <c r="C51" s="475"/>
      <c r="D51" s="475"/>
      <c r="E51" s="475"/>
      <c r="F51" s="475"/>
      <c r="G51" s="475"/>
      <c r="H51" s="475"/>
      <c r="I51" s="475"/>
      <c r="J51" s="475"/>
      <c r="K51" s="475"/>
      <c r="L51" s="475"/>
      <c r="M51" s="476"/>
      <c r="N51" s="25"/>
    </row>
    <row r="52" spans="1:15" ht="27" customHeight="1">
      <c r="A52" s="24"/>
      <c r="B52" s="449" t="s">
        <v>71</v>
      </c>
      <c r="C52" s="450"/>
      <c r="D52" s="450"/>
      <c r="E52" s="450"/>
      <c r="F52" s="450"/>
      <c r="G52" s="450"/>
      <c r="H52" s="450"/>
      <c r="I52" s="450"/>
      <c r="J52" s="450"/>
      <c r="K52" s="450"/>
      <c r="L52" s="450"/>
      <c r="M52" s="451"/>
      <c r="N52" s="25"/>
    </row>
    <row r="53" spans="1:15" ht="17.25" customHeight="1">
      <c r="A53" s="24"/>
      <c r="B53" s="40"/>
      <c r="C53" s="41"/>
      <c r="D53" s="41"/>
      <c r="E53" s="41"/>
      <c r="F53" s="41"/>
      <c r="G53" s="41"/>
      <c r="H53" s="41"/>
      <c r="I53" s="41"/>
      <c r="J53" s="41"/>
      <c r="K53" s="41"/>
      <c r="L53" s="41"/>
      <c r="M53" s="42"/>
      <c r="N53" s="25"/>
    </row>
    <row r="54" spans="1:15" ht="17.25" customHeight="1">
      <c r="A54" s="24"/>
      <c r="B54" s="452" t="s">
        <v>72</v>
      </c>
      <c r="C54" s="453"/>
      <c r="D54" s="453"/>
      <c r="E54" s="453"/>
      <c r="F54" s="453"/>
      <c r="G54" s="453"/>
      <c r="H54" s="453"/>
      <c r="I54" s="453"/>
      <c r="J54" s="453"/>
      <c r="K54" s="453"/>
      <c r="L54" s="453"/>
      <c r="M54" s="454"/>
      <c r="N54" s="25"/>
    </row>
    <row r="55" spans="1:15" ht="11.25" customHeight="1">
      <c r="A55" s="24"/>
      <c r="B55" s="452"/>
      <c r="C55" s="453"/>
      <c r="D55" s="453"/>
      <c r="E55" s="453"/>
      <c r="F55" s="453"/>
      <c r="G55" s="453"/>
      <c r="H55" s="453"/>
      <c r="I55" s="453"/>
      <c r="J55" s="453"/>
      <c r="K55" s="453"/>
      <c r="L55" s="453"/>
      <c r="M55" s="454"/>
      <c r="N55" s="25"/>
    </row>
    <row r="56" spans="1:15" ht="17.25" customHeight="1">
      <c r="A56" s="24"/>
      <c r="B56" s="455" t="s">
        <v>73</v>
      </c>
      <c r="C56" s="456"/>
      <c r="D56" s="456"/>
      <c r="E56" s="456"/>
      <c r="F56" s="456"/>
      <c r="G56" s="456"/>
      <c r="H56" s="456"/>
      <c r="I56" s="456"/>
      <c r="J56" s="456"/>
      <c r="K56" s="456"/>
      <c r="L56" s="456"/>
      <c r="M56" s="457"/>
      <c r="N56" s="25"/>
    </row>
    <row r="57" spans="1:15" ht="25.5" customHeight="1">
      <c r="A57" s="24"/>
      <c r="B57" s="458" t="s">
        <v>74</v>
      </c>
      <c r="C57" s="459"/>
      <c r="D57" s="459"/>
      <c r="E57" s="459"/>
      <c r="F57" s="459"/>
      <c r="G57" s="459"/>
      <c r="H57" s="459"/>
      <c r="I57" s="459"/>
      <c r="J57" s="459"/>
      <c r="K57" s="459"/>
      <c r="L57" s="459"/>
      <c r="M57" s="460"/>
      <c r="N57" s="25"/>
    </row>
    <row r="58" spans="1:15" ht="17.25" customHeight="1">
      <c r="A58" s="24"/>
      <c r="B58" s="43"/>
      <c r="C58" s="44"/>
      <c r="D58" s="44"/>
      <c r="E58" s="44"/>
      <c r="F58" s="44"/>
      <c r="G58" s="44"/>
      <c r="H58" s="44"/>
      <c r="I58" s="44"/>
      <c r="J58" s="44"/>
      <c r="K58" s="44"/>
      <c r="L58" s="44"/>
      <c r="M58" s="45"/>
      <c r="N58" s="25"/>
    </row>
    <row r="59" spans="1:15" ht="16.5" customHeight="1">
      <c r="A59" s="24"/>
      <c r="B59" s="46"/>
      <c r="C59" s="47"/>
      <c r="D59" s="47"/>
      <c r="E59" s="47"/>
      <c r="F59" s="47"/>
      <c r="G59" s="47"/>
      <c r="H59" s="47"/>
      <c r="I59" s="47"/>
      <c r="J59" s="47"/>
      <c r="K59" s="47"/>
      <c r="L59" s="47"/>
      <c r="M59" s="48"/>
      <c r="N59" s="25"/>
    </row>
    <row r="60" spans="1:15" ht="16.5" customHeight="1">
      <c r="A60" s="24"/>
      <c r="B60" s="46"/>
      <c r="C60" s="47"/>
      <c r="D60" s="47"/>
      <c r="E60" s="47"/>
      <c r="F60" s="47"/>
      <c r="G60" s="47"/>
      <c r="H60" s="47"/>
      <c r="I60" s="47"/>
      <c r="J60" s="47"/>
      <c r="K60" s="47"/>
      <c r="L60" s="47"/>
      <c r="M60" s="48"/>
      <c r="N60" s="25"/>
    </row>
    <row r="61" spans="1:15" ht="16.5" customHeight="1">
      <c r="A61" s="24"/>
      <c r="B61" s="46"/>
      <c r="C61" s="47"/>
      <c r="D61" s="47"/>
      <c r="E61" s="47"/>
      <c r="F61" s="47"/>
      <c r="G61" s="47"/>
      <c r="H61" s="47"/>
      <c r="I61" s="47"/>
      <c r="J61" s="47"/>
      <c r="K61" s="47"/>
      <c r="L61" s="47"/>
      <c r="M61" s="48"/>
      <c r="N61" s="25"/>
    </row>
    <row r="62" spans="1:15" ht="16.5" customHeight="1">
      <c r="A62" s="24"/>
      <c r="B62" s="46"/>
      <c r="C62" s="47"/>
      <c r="D62" s="47"/>
      <c r="E62" s="47"/>
      <c r="F62" s="47"/>
      <c r="G62" s="47"/>
      <c r="H62" s="47"/>
      <c r="I62" s="47"/>
      <c r="J62" s="47"/>
      <c r="K62" s="47"/>
      <c r="L62" s="47"/>
      <c r="M62" s="48"/>
      <c r="N62" s="25"/>
    </row>
    <row r="63" spans="1:15" ht="16.5" customHeight="1">
      <c r="A63" s="24"/>
      <c r="B63" s="46"/>
      <c r="C63" s="47"/>
      <c r="D63" s="47"/>
      <c r="E63" s="47"/>
      <c r="F63" s="47"/>
      <c r="G63" s="47"/>
      <c r="H63" s="47"/>
      <c r="I63" s="47"/>
      <c r="J63" s="47"/>
      <c r="K63" s="47"/>
      <c r="L63" s="47"/>
      <c r="M63" s="48"/>
      <c r="N63" s="25"/>
    </row>
    <row r="64" spans="1:15" ht="16.5" customHeight="1">
      <c r="A64" s="24"/>
      <c r="B64" s="46"/>
      <c r="C64" s="47"/>
      <c r="D64" s="47"/>
      <c r="E64" s="47"/>
      <c r="F64" s="47"/>
      <c r="G64" s="47"/>
      <c r="H64" s="47"/>
      <c r="I64" s="47"/>
      <c r="J64" s="47"/>
      <c r="K64" s="47"/>
      <c r="L64" s="47"/>
      <c r="M64" s="48"/>
      <c r="N64" s="25"/>
    </row>
    <row r="65" spans="1:15" ht="16.5" customHeight="1">
      <c r="A65" s="24"/>
      <c r="B65" s="46"/>
      <c r="C65" s="47"/>
      <c r="D65" s="47"/>
      <c r="E65" s="47"/>
      <c r="F65" s="47"/>
      <c r="G65" s="47"/>
      <c r="H65" s="47"/>
      <c r="I65" s="47"/>
      <c r="J65" s="47"/>
      <c r="K65" s="47"/>
      <c r="L65" s="47"/>
      <c r="M65" s="48"/>
      <c r="N65" s="25"/>
    </row>
    <row r="66" spans="1:15" ht="16.5" customHeight="1">
      <c r="A66" s="24"/>
      <c r="B66" s="46"/>
      <c r="C66" s="47"/>
      <c r="D66" s="47"/>
      <c r="E66" s="47"/>
      <c r="F66" s="47"/>
      <c r="G66" s="47"/>
      <c r="H66" s="47"/>
      <c r="I66" s="47"/>
      <c r="J66" s="47"/>
      <c r="K66" s="47"/>
      <c r="L66" s="47"/>
      <c r="M66" s="48"/>
      <c r="N66" s="25"/>
    </row>
    <row r="67" spans="1:15" ht="16.5" customHeight="1">
      <c r="A67" s="24"/>
      <c r="B67" s="46"/>
      <c r="C67" s="47"/>
      <c r="D67" s="47"/>
      <c r="E67" s="47"/>
      <c r="F67" s="47"/>
      <c r="G67" s="47"/>
      <c r="H67" s="47"/>
      <c r="I67" s="47"/>
      <c r="J67" s="47"/>
      <c r="K67" s="47"/>
      <c r="L67" s="47"/>
      <c r="M67" s="48"/>
      <c r="N67" s="25"/>
    </row>
    <row r="68" spans="1:15" ht="16.5" customHeight="1">
      <c r="A68" s="24"/>
      <c r="B68" s="46"/>
      <c r="C68" s="47"/>
      <c r="D68" s="47"/>
      <c r="E68" s="47"/>
      <c r="F68" s="47"/>
      <c r="G68" s="47"/>
      <c r="H68" s="47"/>
      <c r="I68" s="47"/>
      <c r="J68" s="47"/>
      <c r="K68" s="47"/>
      <c r="L68" s="47"/>
      <c r="M68" s="48"/>
      <c r="N68" s="25"/>
    </row>
    <row r="69" spans="1:15" ht="16.5" customHeight="1">
      <c r="A69" s="24"/>
      <c r="B69" s="49"/>
      <c r="C69" s="50"/>
      <c r="D69" s="50"/>
      <c r="E69" s="50"/>
      <c r="F69" s="50"/>
      <c r="G69" s="50"/>
      <c r="H69" s="50"/>
      <c r="I69" s="50"/>
      <c r="J69" s="50"/>
      <c r="K69" s="50"/>
      <c r="L69" s="50"/>
      <c r="M69" s="51"/>
      <c r="N69" s="25"/>
    </row>
    <row r="70" spans="1:15" ht="16.5" customHeight="1">
      <c r="A70" s="24"/>
      <c r="B70" s="25"/>
      <c r="C70" s="25"/>
      <c r="D70" s="25"/>
      <c r="E70" s="25"/>
      <c r="F70" s="25"/>
      <c r="G70" s="25"/>
      <c r="H70" s="25"/>
      <c r="I70" s="25"/>
      <c r="J70" s="25"/>
      <c r="K70" s="25"/>
      <c r="L70" s="25"/>
      <c r="M70" s="25"/>
      <c r="N70" s="25"/>
      <c r="O70" s="25"/>
    </row>
    <row r="71" spans="1:15" ht="16.5" customHeight="1">
      <c r="A71" s="24"/>
      <c r="B71" s="25"/>
      <c r="C71" s="25"/>
      <c r="D71" s="25"/>
      <c r="E71" s="25"/>
      <c r="F71" s="25"/>
      <c r="G71" s="25"/>
      <c r="H71" s="25"/>
      <c r="I71" s="25"/>
      <c r="J71" s="25"/>
      <c r="K71" s="25"/>
      <c r="L71" s="25"/>
      <c r="M71" s="25"/>
      <c r="N71" s="25"/>
      <c r="O71" s="25"/>
    </row>
    <row r="72" spans="1:15" ht="16.5" customHeight="1">
      <c r="A72" s="24"/>
      <c r="B72" s="461" t="s">
        <v>75</v>
      </c>
      <c r="C72" s="461"/>
      <c r="D72" s="461"/>
      <c r="E72" s="461"/>
      <c r="F72" s="461"/>
      <c r="G72" s="461"/>
      <c r="H72" s="461"/>
      <c r="I72" s="461"/>
      <c r="J72" s="52"/>
      <c r="K72" s="52"/>
      <c r="L72" s="52"/>
      <c r="M72" s="52"/>
      <c r="N72" s="52"/>
      <c r="O72" s="52"/>
    </row>
    <row r="73" spans="1:15" ht="16.5" customHeight="1">
      <c r="A73" s="24"/>
      <c r="B73" s="52"/>
      <c r="C73" s="52"/>
      <c r="D73" s="52"/>
      <c r="E73" s="52"/>
      <c r="F73" s="52"/>
      <c r="G73" s="52"/>
      <c r="H73" s="52"/>
      <c r="I73" s="52"/>
      <c r="J73" s="52"/>
      <c r="K73" s="52"/>
      <c r="L73" s="52"/>
      <c r="M73" s="52"/>
      <c r="N73" s="52"/>
      <c r="O73" s="52"/>
    </row>
    <row r="74" spans="1:15" ht="16.5" customHeight="1">
      <c r="A74" s="24"/>
      <c r="B74" s="25"/>
      <c r="C74" s="25"/>
      <c r="D74" s="25"/>
      <c r="E74" s="25"/>
      <c r="F74" s="25"/>
      <c r="G74" s="25"/>
      <c r="H74" s="25"/>
      <c r="I74" s="25"/>
      <c r="J74" s="25"/>
      <c r="K74" s="25"/>
      <c r="L74" s="25"/>
      <c r="M74" s="25"/>
      <c r="N74" s="25"/>
      <c r="O74" s="25"/>
    </row>
    <row r="75" spans="1:15" ht="17.25" customHeight="1">
      <c r="A75" s="24"/>
      <c r="B75" s="447" t="s">
        <v>76</v>
      </c>
      <c r="C75" s="447"/>
      <c r="D75" s="447"/>
      <c r="E75" s="447"/>
      <c r="F75" s="447"/>
      <c r="G75" s="447"/>
      <c r="H75" s="447"/>
      <c r="I75" s="447"/>
      <c r="J75" s="447"/>
      <c r="K75" s="447"/>
      <c r="L75" s="447"/>
      <c r="M75" s="447"/>
      <c r="N75" s="25"/>
    </row>
    <row r="76" spans="1:15" ht="17.25" customHeight="1">
      <c r="A76" s="24"/>
      <c r="B76" s="448" t="s">
        <v>77</v>
      </c>
      <c r="C76" s="448"/>
      <c r="D76" s="448"/>
      <c r="E76" s="448"/>
      <c r="F76" s="448"/>
      <c r="G76" s="448"/>
      <c r="H76" s="448"/>
      <c r="I76" s="448"/>
      <c r="J76" s="448"/>
      <c r="K76" s="448"/>
      <c r="L76" s="448"/>
      <c r="M76" s="448"/>
      <c r="N76" s="25"/>
    </row>
    <row r="77" spans="1:15" ht="17.25" customHeight="1">
      <c r="A77" s="24"/>
      <c r="B77" s="448"/>
      <c r="C77" s="448"/>
      <c r="D77" s="448"/>
      <c r="E77" s="448"/>
      <c r="F77" s="448"/>
      <c r="G77" s="448"/>
      <c r="H77" s="448"/>
      <c r="I77" s="448"/>
      <c r="J77" s="448"/>
      <c r="K77" s="448"/>
      <c r="L77" s="448"/>
      <c r="M77" s="448"/>
      <c r="N77" s="25"/>
    </row>
    <row r="78" spans="1:15" ht="17.25" customHeight="1">
      <c r="A78" s="24"/>
      <c r="B78" s="441" t="s">
        <v>0</v>
      </c>
      <c r="C78" s="441"/>
      <c r="D78" s="441"/>
      <c r="E78" s="441"/>
      <c r="F78" s="441"/>
      <c r="G78" s="441"/>
      <c r="H78" s="441" t="s">
        <v>78</v>
      </c>
      <c r="I78" s="441"/>
      <c r="J78" s="441"/>
      <c r="K78" s="441"/>
      <c r="L78" s="441"/>
      <c r="M78" s="441"/>
      <c r="N78" s="25"/>
    </row>
    <row r="79" spans="1:15" ht="17.25" customHeight="1">
      <c r="A79" s="24"/>
      <c r="B79" s="446" t="s">
        <v>79</v>
      </c>
      <c r="C79" s="446"/>
      <c r="D79" s="446"/>
      <c r="E79" s="446"/>
      <c r="F79" s="446"/>
      <c r="G79" s="446"/>
      <c r="H79" s="446" t="s">
        <v>80</v>
      </c>
      <c r="I79" s="446"/>
      <c r="J79" s="446"/>
      <c r="K79" s="446"/>
      <c r="L79" s="446"/>
      <c r="M79" s="446"/>
      <c r="N79" s="25"/>
    </row>
    <row r="80" spans="1:15" ht="17.25" customHeight="1">
      <c r="A80" s="24"/>
      <c r="B80" s="446"/>
      <c r="C80" s="446"/>
      <c r="D80" s="446"/>
      <c r="E80" s="446"/>
      <c r="F80" s="446"/>
      <c r="G80" s="446"/>
      <c r="H80" s="446"/>
      <c r="I80" s="446"/>
      <c r="J80" s="446"/>
      <c r="K80" s="446"/>
      <c r="L80" s="446"/>
      <c r="M80" s="446"/>
      <c r="N80" s="25"/>
    </row>
    <row r="81" spans="1:14" ht="17.25" customHeight="1">
      <c r="A81" s="24"/>
      <c r="B81" s="446"/>
      <c r="C81" s="446"/>
      <c r="D81" s="446"/>
      <c r="E81" s="446"/>
      <c r="F81" s="446"/>
      <c r="G81" s="446"/>
      <c r="H81" s="446"/>
      <c r="I81" s="446"/>
      <c r="J81" s="446"/>
      <c r="K81" s="446"/>
      <c r="L81" s="446"/>
      <c r="M81" s="446"/>
      <c r="N81" s="25"/>
    </row>
    <row r="82" spans="1:14" ht="17.25" customHeight="1">
      <c r="A82" s="24"/>
      <c r="B82" s="446"/>
      <c r="C82" s="446"/>
      <c r="D82" s="446"/>
      <c r="E82" s="446"/>
      <c r="F82" s="446"/>
      <c r="G82" s="446"/>
      <c r="H82" s="446"/>
      <c r="I82" s="446"/>
      <c r="J82" s="446"/>
      <c r="K82" s="446"/>
      <c r="L82" s="446"/>
      <c r="M82" s="446"/>
      <c r="N82" s="25"/>
    </row>
    <row r="83" spans="1:14" ht="17.25" customHeight="1">
      <c r="A83" s="24"/>
      <c r="B83" s="446"/>
      <c r="C83" s="446"/>
      <c r="D83" s="446"/>
      <c r="E83" s="446"/>
      <c r="F83" s="446"/>
      <c r="G83" s="446"/>
      <c r="H83" s="446"/>
      <c r="I83" s="446"/>
      <c r="J83" s="446"/>
      <c r="K83" s="446"/>
      <c r="L83" s="446"/>
      <c r="M83" s="446"/>
      <c r="N83" s="25"/>
    </row>
    <row r="84" spans="1:14" ht="17.25" customHeight="1">
      <c r="A84" s="24"/>
      <c r="B84" s="446"/>
      <c r="C84" s="446"/>
      <c r="D84" s="446"/>
      <c r="E84" s="446"/>
      <c r="F84" s="446"/>
      <c r="G84" s="446"/>
      <c r="H84" s="446"/>
      <c r="I84" s="446"/>
      <c r="J84" s="446"/>
      <c r="K84" s="446"/>
      <c r="L84" s="446"/>
      <c r="M84" s="446"/>
      <c r="N84" s="25"/>
    </row>
    <row r="85" spans="1:14" ht="17.25" customHeight="1">
      <c r="A85" s="24"/>
      <c r="B85" s="446" t="s">
        <v>81</v>
      </c>
      <c r="C85" s="446"/>
      <c r="D85" s="446"/>
      <c r="E85" s="446"/>
      <c r="F85" s="446"/>
      <c r="G85" s="446"/>
      <c r="H85" s="446" t="s">
        <v>82</v>
      </c>
      <c r="I85" s="446"/>
      <c r="J85" s="446"/>
      <c r="K85" s="446"/>
      <c r="L85" s="446"/>
      <c r="M85" s="446"/>
      <c r="N85" s="25"/>
    </row>
    <row r="86" spans="1:14" ht="17.25" customHeight="1">
      <c r="A86" s="24"/>
      <c r="B86" s="446"/>
      <c r="C86" s="446"/>
      <c r="D86" s="446"/>
      <c r="E86" s="446"/>
      <c r="F86" s="446"/>
      <c r="G86" s="446"/>
      <c r="H86" s="446"/>
      <c r="I86" s="446"/>
      <c r="J86" s="446"/>
      <c r="K86" s="446"/>
      <c r="L86" s="446"/>
      <c r="M86" s="446"/>
      <c r="N86" s="25"/>
    </row>
    <row r="87" spans="1:14" ht="17.25" customHeight="1">
      <c r="A87" s="24"/>
      <c r="B87" s="446"/>
      <c r="C87" s="446"/>
      <c r="D87" s="446"/>
      <c r="E87" s="446"/>
      <c r="F87" s="446"/>
      <c r="G87" s="446"/>
      <c r="H87" s="446"/>
      <c r="I87" s="446"/>
      <c r="J87" s="446"/>
      <c r="K87" s="446"/>
      <c r="L87" s="446"/>
      <c r="M87" s="446"/>
      <c r="N87" s="25"/>
    </row>
    <row r="88" spans="1:14" ht="17.25" customHeight="1">
      <c r="A88" s="24"/>
      <c r="B88" s="446"/>
      <c r="C88" s="446"/>
      <c r="D88" s="446"/>
      <c r="E88" s="446"/>
      <c r="F88" s="446"/>
      <c r="G88" s="446"/>
      <c r="H88" s="446"/>
      <c r="I88" s="446"/>
      <c r="J88" s="446"/>
      <c r="K88" s="446"/>
      <c r="L88" s="446"/>
      <c r="M88" s="446"/>
      <c r="N88" s="25"/>
    </row>
    <row r="89" spans="1:14" ht="17.25" customHeight="1">
      <c r="A89" s="24"/>
      <c r="B89" s="446"/>
      <c r="C89" s="446"/>
      <c r="D89" s="446"/>
      <c r="E89" s="446"/>
      <c r="F89" s="446"/>
      <c r="G89" s="446"/>
      <c r="H89" s="446"/>
      <c r="I89" s="446"/>
      <c r="J89" s="446"/>
      <c r="K89" s="446"/>
      <c r="L89" s="446"/>
      <c r="M89" s="446"/>
      <c r="N89" s="25"/>
    </row>
    <row r="90" spans="1:14" ht="17.25" customHeight="1">
      <c r="A90" s="24"/>
      <c r="B90" s="446"/>
      <c r="C90" s="446"/>
      <c r="D90" s="446"/>
      <c r="E90" s="446"/>
      <c r="F90" s="446"/>
      <c r="G90" s="446"/>
      <c r="H90" s="446"/>
      <c r="I90" s="446"/>
      <c r="J90" s="446"/>
      <c r="K90" s="446"/>
      <c r="L90" s="446"/>
      <c r="M90" s="446"/>
      <c r="N90" s="25"/>
    </row>
    <row r="91" spans="1:14" ht="17.25" customHeight="1">
      <c r="A91" s="24"/>
      <c r="B91" s="445" t="s">
        <v>83</v>
      </c>
      <c r="C91" s="445"/>
      <c r="D91" s="445"/>
      <c r="E91" s="445" t="s">
        <v>84</v>
      </c>
      <c r="F91" s="445"/>
      <c r="G91" s="445"/>
      <c r="H91" s="445" t="s">
        <v>83</v>
      </c>
      <c r="I91" s="445"/>
      <c r="J91" s="445"/>
      <c r="K91" s="445" t="s">
        <v>84</v>
      </c>
      <c r="L91" s="445"/>
      <c r="M91" s="445"/>
      <c r="N91" s="25"/>
    </row>
    <row r="92" spans="1:14" ht="17.25" customHeight="1">
      <c r="A92" s="24"/>
      <c r="B92" s="445" t="s">
        <v>85</v>
      </c>
      <c r="C92" s="445"/>
      <c r="D92" s="445"/>
      <c r="E92" s="445" t="s">
        <v>86</v>
      </c>
      <c r="F92" s="445"/>
      <c r="G92" s="445"/>
      <c r="H92" s="445" t="s">
        <v>85</v>
      </c>
      <c r="I92" s="445"/>
      <c r="J92" s="445"/>
      <c r="K92" s="445" t="s">
        <v>86</v>
      </c>
      <c r="L92" s="445"/>
      <c r="M92" s="445"/>
      <c r="N92" s="25"/>
    </row>
    <row r="93" spans="1:14" ht="17.25" customHeight="1">
      <c r="A93" s="24"/>
      <c r="B93" s="445" t="s">
        <v>87</v>
      </c>
      <c r="C93" s="445"/>
      <c r="D93" s="445"/>
      <c r="E93" s="445">
        <v>2008</v>
      </c>
      <c r="F93" s="445"/>
      <c r="G93" s="445"/>
      <c r="H93" s="445" t="s">
        <v>87</v>
      </c>
      <c r="I93" s="445"/>
      <c r="J93" s="445"/>
      <c r="K93" s="445">
        <v>2008</v>
      </c>
      <c r="L93" s="445"/>
      <c r="M93" s="445"/>
      <c r="N93" s="25"/>
    </row>
    <row r="94" spans="1:14" ht="17.25" customHeight="1">
      <c r="A94" s="24"/>
      <c r="B94" s="445" t="s">
        <v>88</v>
      </c>
      <c r="C94" s="445"/>
      <c r="D94" s="445"/>
      <c r="E94" s="445" t="s">
        <v>89</v>
      </c>
      <c r="F94" s="445"/>
      <c r="G94" s="445"/>
      <c r="H94" s="445" t="s">
        <v>88</v>
      </c>
      <c r="I94" s="445"/>
      <c r="J94" s="445"/>
      <c r="K94" s="445" t="s">
        <v>89</v>
      </c>
      <c r="L94" s="445"/>
      <c r="M94" s="445"/>
      <c r="N94" s="25"/>
    </row>
    <row r="95" spans="1:14" ht="17.25" customHeight="1">
      <c r="A95" s="24"/>
      <c r="B95" s="445" t="s">
        <v>90</v>
      </c>
      <c r="C95" s="445"/>
      <c r="D95" s="445"/>
      <c r="E95" s="445" t="s">
        <v>91</v>
      </c>
      <c r="F95" s="445"/>
      <c r="G95" s="445"/>
      <c r="H95" s="445" t="s">
        <v>90</v>
      </c>
      <c r="I95" s="445"/>
      <c r="J95" s="445"/>
      <c r="K95" s="445" t="s">
        <v>92</v>
      </c>
      <c r="L95" s="445"/>
      <c r="M95" s="445"/>
      <c r="N95" s="25"/>
    </row>
    <row r="96" spans="1:14" ht="17.25" customHeight="1">
      <c r="A96" s="24"/>
      <c r="B96" s="445"/>
      <c r="C96" s="445"/>
      <c r="D96" s="445"/>
      <c r="E96" s="445"/>
      <c r="F96" s="445"/>
      <c r="G96" s="445"/>
      <c r="H96" s="445"/>
      <c r="I96" s="445"/>
      <c r="J96" s="445"/>
      <c r="K96" s="445"/>
      <c r="L96" s="445"/>
      <c r="M96" s="445"/>
      <c r="N96" s="25"/>
    </row>
    <row r="97" spans="1:15" ht="17.25" customHeight="1">
      <c r="A97" s="24"/>
      <c r="B97" s="445" t="s">
        <v>93</v>
      </c>
      <c r="C97" s="445"/>
      <c r="D97" s="445"/>
      <c r="E97" s="445" t="s">
        <v>94</v>
      </c>
      <c r="F97" s="445"/>
      <c r="G97" s="445"/>
      <c r="H97" s="445" t="s">
        <v>93</v>
      </c>
      <c r="I97" s="445"/>
      <c r="J97" s="445"/>
      <c r="K97" s="445" t="s">
        <v>94</v>
      </c>
      <c r="L97" s="445"/>
      <c r="M97" s="445"/>
      <c r="N97" s="25"/>
    </row>
    <row r="98" spans="1:15" ht="17.25" customHeight="1">
      <c r="A98" s="24"/>
      <c r="B98" s="445" t="s">
        <v>95</v>
      </c>
      <c r="C98" s="445"/>
      <c r="D98" s="445"/>
      <c r="E98" s="445" t="s">
        <v>89</v>
      </c>
      <c r="F98" s="445"/>
      <c r="G98" s="445"/>
      <c r="H98" s="445" t="s">
        <v>95</v>
      </c>
      <c r="I98" s="445"/>
      <c r="J98" s="445"/>
      <c r="K98" s="445" t="s">
        <v>89</v>
      </c>
      <c r="L98" s="445"/>
      <c r="M98" s="445"/>
      <c r="N98" s="25"/>
    </row>
    <row r="99" spans="1:15" ht="17.25" customHeight="1">
      <c r="A99" s="24"/>
      <c r="B99" s="445" t="s">
        <v>96</v>
      </c>
      <c r="C99" s="445"/>
      <c r="D99" s="445"/>
      <c r="E99" s="445" t="s">
        <v>97</v>
      </c>
      <c r="F99" s="445"/>
      <c r="G99" s="445"/>
      <c r="H99" s="445" t="s">
        <v>96</v>
      </c>
      <c r="I99" s="445"/>
      <c r="J99" s="445"/>
      <c r="K99" s="445" t="s">
        <v>92</v>
      </c>
      <c r="L99" s="445"/>
      <c r="M99" s="445"/>
      <c r="N99" s="25"/>
    </row>
    <row r="100" spans="1:15" ht="17.25" customHeight="1">
      <c r="A100" s="24"/>
      <c r="B100" s="445"/>
      <c r="C100" s="445"/>
      <c r="D100" s="445"/>
      <c r="E100" s="445"/>
      <c r="F100" s="445"/>
      <c r="G100" s="445"/>
      <c r="H100" s="445"/>
      <c r="I100" s="445"/>
      <c r="J100" s="445"/>
      <c r="K100" s="445"/>
      <c r="L100" s="445"/>
      <c r="M100" s="445"/>
      <c r="N100" s="25"/>
    </row>
    <row r="101" spans="1:15" ht="17.25" customHeight="1">
      <c r="A101" s="24"/>
      <c r="B101" s="445" t="s">
        <v>98</v>
      </c>
      <c r="C101" s="445"/>
      <c r="D101" s="445"/>
      <c r="E101" s="445" t="s">
        <v>99</v>
      </c>
      <c r="F101" s="445"/>
      <c r="G101" s="445"/>
      <c r="H101" s="445" t="s">
        <v>98</v>
      </c>
      <c r="I101" s="445"/>
      <c r="J101" s="445"/>
      <c r="K101" s="445" t="s">
        <v>92</v>
      </c>
      <c r="L101" s="445"/>
      <c r="M101" s="445"/>
      <c r="N101" s="25"/>
    </row>
    <row r="102" spans="1:15" ht="17.25" customHeight="1">
      <c r="A102" s="24"/>
      <c r="B102" s="445"/>
      <c r="C102" s="445"/>
      <c r="D102" s="445"/>
      <c r="E102" s="445"/>
      <c r="F102" s="445"/>
      <c r="G102" s="445"/>
      <c r="H102" s="445"/>
      <c r="I102" s="445"/>
      <c r="J102" s="445"/>
      <c r="K102" s="445"/>
      <c r="L102" s="445"/>
      <c r="M102" s="445"/>
      <c r="N102" s="25"/>
    </row>
    <row r="103" spans="1:15" ht="16.5" customHeight="1">
      <c r="A103" s="24"/>
      <c r="B103" s="25"/>
      <c r="C103" s="25"/>
      <c r="D103" s="25"/>
      <c r="E103" s="25"/>
      <c r="F103" s="25"/>
      <c r="G103" s="25"/>
      <c r="H103" s="25"/>
      <c r="I103" s="25"/>
      <c r="J103" s="25"/>
      <c r="K103" s="25"/>
      <c r="L103" s="25"/>
      <c r="M103" s="25"/>
      <c r="N103" s="25"/>
      <c r="O103" s="25"/>
    </row>
    <row r="104" spans="1:15" ht="16.5" customHeight="1">
      <c r="A104" s="24"/>
      <c r="B104" s="25"/>
      <c r="C104" s="25"/>
      <c r="D104" s="25"/>
      <c r="E104" s="25"/>
      <c r="F104" s="25"/>
      <c r="G104" s="25"/>
      <c r="H104" s="25"/>
      <c r="I104" s="25"/>
      <c r="J104" s="25"/>
      <c r="K104" s="25"/>
      <c r="L104" s="25"/>
      <c r="M104" s="25"/>
      <c r="N104" s="25"/>
      <c r="O104" s="25"/>
    </row>
    <row r="105" spans="1:15" ht="17.25" customHeight="1">
      <c r="A105" s="24"/>
      <c r="B105" s="439" t="s">
        <v>100</v>
      </c>
      <c r="C105" s="439"/>
      <c r="D105" s="439"/>
      <c r="E105" s="439"/>
      <c r="F105" s="439"/>
      <c r="G105" s="439"/>
      <c r="H105" s="439"/>
      <c r="I105" s="439"/>
      <c r="J105" s="25"/>
      <c r="K105" s="25"/>
      <c r="L105" s="25"/>
    </row>
    <row r="106" spans="1:15" ht="17.25" customHeight="1">
      <c r="A106" s="24"/>
      <c r="B106" s="440" t="s">
        <v>101</v>
      </c>
      <c r="C106" s="440"/>
      <c r="D106" s="440"/>
      <c r="E106" s="440"/>
      <c r="F106" s="440"/>
      <c r="G106" s="440"/>
      <c r="H106" s="440"/>
      <c r="I106" s="440"/>
      <c r="J106" s="25"/>
      <c r="K106" s="25"/>
      <c r="L106" s="25"/>
    </row>
    <row r="107" spans="1:15" ht="17.25" customHeight="1">
      <c r="A107" s="24"/>
      <c r="B107" s="440"/>
      <c r="C107" s="440"/>
      <c r="D107" s="440"/>
      <c r="E107" s="440"/>
      <c r="F107" s="440"/>
      <c r="G107" s="440"/>
      <c r="H107" s="440"/>
      <c r="I107" s="440"/>
      <c r="J107" s="25"/>
      <c r="K107" s="25"/>
      <c r="L107" s="25"/>
    </row>
    <row r="108" spans="1:15" ht="17.25" customHeight="1">
      <c r="A108" s="24"/>
      <c r="B108" s="440"/>
      <c r="C108" s="440"/>
      <c r="D108" s="440"/>
      <c r="E108" s="440"/>
      <c r="F108" s="440"/>
      <c r="G108" s="440"/>
      <c r="H108" s="440"/>
      <c r="I108" s="440"/>
      <c r="J108" s="25"/>
      <c r="K108" s="25"/>
      <c r="L108" s="25"/>
    </row>
    <row r="109" spans="1:15" ht="17.25" customHeight="1">
      <c r="A109" s="24"/>
      <c r="B109" s="441" t="s">
        <v>0</v>
      </c>
      <c r="C109" s="441"/>
      <c r="D109" s="441"/>
      <c r="E109" s="441"/>
      <c r="F109" s="441" t="s">
        <v>102</v>
      </c>
      <c r="G109" s="441"/>
      <c r="H109" s="441"/>
      <c r="I109" s="441"/>
      <c r="J109" s="25"/>
      <c r="K109" s="25"/>
      <c r="L109" s="25"/>
    </row>
    <row r="110" spans="1:15" ht="17.25" customHeight="1">
      <c r="A110" s="24"/>
      <c r="B110" s="444" t="s">
        <v>103</v>
      </c>
      <c r="C110" s="444" t="s">
        <v>104</v>
      </c>
      <c r="D110" s="444" t="s">
        <v>105</v>
      </c>
      <c r="E110" s="444" t="s">
        <v>106</v>
      </c>
      <c r="F110" s="444" t="s">
        <v>103</v>
      </c>
      <c r="G110" s="444" t="s">
        <v>104</v>
      </c>
      <c r="H110" s="444" t="s">
        <v>105</v>
      </c>
      <c r="I110" s="444" t="s">
        <v>106</v>
      </c>
      <c r="J110" s="25"/>
      <c r="K110" s="25"/>
      <c r="L110" s="25"/>
    </row>
    <row r="111" spans="1:15" ht="17.25" customHeight="1">
      <c r="A111" s="24"/>
      <c r="B111" s="444"/>
      <c r="C111" s="444"/>
      <c r="D111" s="444"/>
      <c r="E111" s="444"/>
      <c r="F111" s="444"/>
      <c r="G111" s="444"/>
      <c r="H111" s="444"/>
      <c r="I111" s="444"/>
      <c r="J111" s="25"/>
      <c r="K111" s="25"/>
      <c r="L111" s="25"/>
    </row>
    <row r="112" spans="1:15" ht="17.25" customHeight="1">
      <c r="A112" s="24"/>
      <c r="B112" s="54">
        <v>20</v>
      </c>
      <c r="C112" s="54">
        <v>30</v>
      </c>
      <c r="D112" s="54">
        <v>40</v>
      </c>
      <c r="E112" s="54">
        <v>30</v>
      </c>
      <c r="F112" s="55">
        <f>100*(B112/$B$112)</f>
        <v>100</v>
      </c>
      <c r="G112" s="55">
        <f>100*(C112/$B$112)</f>
        <v>150</v>
      </c>
      <c r="H112" s="55">
        <f>100*(D112/$B$112)</f>
        <v>200</v>
      </c>
      <c r="I112" s="55">
        <f>100*(E112/$B$112)</f>
        <v>150</v>
      </c>
      <c r="J112" s="25"/>
      <c r="K112" s="25"/>
      <c r="L112" s="25"/>
    </row>
    <row r="113" spans="1:15" ht="17.25" customHeight="1">
      <c r="A113" s="24"/>
      <c r="B113" s="347"/>
      <c r="C113" s="347"/>
      <c r="D113" s="347"/>
      <c r="E113" s="347"/>
      <c r="F113" s="348"/>
      <c r="G113" s="25"/>
      <c r="H113" s="25"/>
      <c r="I113" s="25"/>
      <c r="J113" s="25"/>
      <c r="K113" s="25"/>
      <c r="L113" s="25"/>
    </row>
    <row r="114" spans="1:15" ht="17.25" customHeight="1">
      <c r="A114" s="24"/>
      <c r="B114" s="347"/>
      <c r="C114" s="347"/>
      <c r="D114" s="347"/>
      <c r="E114" s="347"/>
      <c r="F114" s="348"/>
      <c r="G114" s="25"/>
      <c r="H114" s="25"/>
      <c r="I114" s="25"/>
      <c r="J114" s="25"/>
      <c r="K114" s="25"/>
      <c r="L114" s="25"/>
    </row>
    <row r="115" spans="1:15" ht="17.25" customHeight="1">
      <c r="A115" s="24"/>
      <c r="B115" s="439" t="s">
        <v>107</v>
      </c>
      <c r="C115" s="439"/>
      <c r="D115" s="439"/>
      <c r="E115" s="439"/>
      <c r="F115" s="439"/>
      <c r="G115" s="439"/>
      <c r="H115" s="439"/>
      <c r="I115" s="439"/>
      <c r="J115" s="25"/>
      <c r="K115" s="25"/>
      <c r="L115" s="25"/>
    </row>
    <row r="116" spans="1:15" ht="17.25" customHeight="1">
      <c r="A116" s="24"/>
      <c r="B116" s="440" t="s">
        <v>108</v>
      </c>
      <c r="C116" s="440"/>
      <c r="D116" s="440"/>
      <c r="E116" s="440"/>
      <c r="F116" s="440"/>
      <c r="G116" s="440"/>
      <c r="H116" s="440"/>
      <c r="I116" s="440"/>
      <c r="J116" s="25"/>
      <c r="K116" s="25"/>
      <c r="L116" s="25"/>
    </row>
    <row r="117" spans="1:15" ht="17.25" customHeight="1">
      <c r="A117" s="24"/>
      <c r="B117" s="440"/>
      <c r="C117" s="440"/>
      <c r="D117" s="440"/>
      <c r="E117" s="440"/>
      <c r="F117" s="440"/>
      <c r="G117" s="440"/>
      <c r="H117" s="440"/>
      <c r="I117" s="440"/>
      <c r="J117" s="25"/>
      <c r="K117" s="25"/>
      <c r="L117" s="25"/>
    </row>
    <row r="118" spans="1:15" ht="17.25" customHeight="1">
      <c r="A118" s="24"/>
      <c r="B118" s="440"/>
      <c r="C118" s="440"/>
      <c r="D118" s="440"/>
      <c r="E118" s="440"/>
      <c r="F118" s="440"/>
      <c r="G118" s="440"/>
      <c r="H118" s="440"/>
      <c r="I118" s="440"/>
      <c r="J118" s="25"/>
      <c r="K118" s="25"/>
      <c r="L118" s="25"/>
    </row>
    <row r="119" spans="1:15" ht="17.25" customHeight="1">
      <c r="A119" s="24"/>
      <c r="B119" s="440"/>
      <c r="C119" s="440"/>
      <c r="D119" s="440"/>
      <c r="E119" s="440"/>
      <c r="F119" s="440"/>
      <c r="G119" s="440"/>
      <c r="H119" s="440"/>
      <c r="I119" s="440"/>
      <c r="J119" s="25"/>
      <c r="K119" s="25"/>
      <c r="L119" s="25"/>
    </row>
    <row r="120" spans="1:15" ht="17.25" customHeight="1">
      <c r="A120" s="24"/>
      <c r="B120" s="440"/>
      <c r="C120" s="440"/>
      <c r="D120" s="440"/>
      <c r="E120" s="440"/>
      <c r="F120" s="440"/>
      <c r="G120" s="440"/>
      <c r="H120" s="440"/>
      <c r="I120" s="440"/>
      <c r="J120" s="25"/>
      <c r="K120" s="25"/>
      <c r="L120" s="25"/>
    </row>
    <row r="121" spans="1:15" ht="17.25" customHeight="1">
      <c r="A121" s="24"/>
      <c r="B121" s="441" t="s">
        <v>0</v>
      </c>
      <c r="C121" s="441"/>
      <c r="D121" s="441"/>
      <c r="E121" s="441"/>
      <c r="F121" s="441" t="s">
        <v>102</v>
      </c>
      <c r="G121" s="441"/>
      <c r="H121" s="441"/>
      <c r="I121" s="441"/>
      <c r="J121" s="25"/>
      <c r="K121" s="25"/>
      <c r="L121" s="25"/>
    </row>
    <row r="122" spans="1:15" ht="17.25" customHeight="1">
      <c r="A122" s="24"/>
      <c r="B122" s="442" t="s">
        <v>109</v>
      </c>
      <c r="C122" s="442"/>
      <c r="D122" s="442"/>
      <c r="E122" s="442"/>
      <c r="F122" s="443" t="s">
        <v>110</v>
      </c>
      <c r="G122" s="443"/>
      <c r="H122" s="443"/>
      <c r="I122" s="443"/>
      <c r="J122" s="25"/>
      <c r="K122" s="25"/>
      <c r="L122" s="25"/>
    </row>
    <row r="123" spans="1:15" ht="17.25" customHeight="1">
      <c r="A123" s="24"/>
      <c r="B123" s="442"/>
      <c r="C123" s="442"/>
      <c r="D123" s="442"/>
      <c r="E123" s="442"/>
      <c r="F123" s="443"/>
      <c r="G123" s="443"/>
      <c r="H123" s="443"/>
      <c r="I123" s="443"/>
      <c r="J123" s="25"/>
      <c r="K123" s="25"/>
      <c r="L123" s="25"/>
    </row>
    <row r="124" spans="1:15" ht="17.25" customHeight="1">
      <c r="A124" s="24"/>
      <c r="B124" s="442"/>
      <c r="C124" s="442"/>
      <c r="D124" s="442"/>
      <c r="E124" s="442"/>
      <c r="F124" s="443"/>
      <c r="G124" s="443"/>
      <c r="H124" s="443"/>
      <c r="I124" s="443"/>
      <c r="J124" s="25"/>
      <c r="K124" s="25"/>
      <c r="L124" s="25"/>
    </row>
    <row r="125" spans="1:15" ht="17.25" customHeight="1">
      <c r="A125" s="24"/>
      <c r="B125" s="56" t="s">
        <v>103</v>
      </c>
      <c r="C125" s="56" t="s">
        <v>104</v>
      </c>
      <c r="D125" s="56" t="s">
        <v>105</v>
      </c>
      <c r="E125" s="56" t="s">
        <v>106</v>
      </c>
      <c r="F125" s="56" t="s">
        <v>103</v>
      </c>
      <c r="G125" s="56" t="s">
        <v>104</v>
      </c>
      <c r="H125" s="56" t="s">
        <v>105</v>
      </c>
      <c r="I125" s="56" t="s">
        <v>106</v>
      </c>
      <c r="J125" s="25"/>
      <c r="K125" s="25"/>
      <c r="L125" s="25"/>
    </row>
    <row r="126" spans="1:15" ht="17.25" customHeight="1">
      <c r="A126" s="24"/>
      <c r="B126" s="438">
        <v>50</v>
      </c>
      <c r="C126" s="438">
        <v>70</v>
      </c>
      <c r="D126" s="438">
        <v>74</v>
      </c>
      <c r="E126" s="438">
        <v>80</v>
      </c>
      <c r="F126" s="438" t="s">
        <v>111</v>
      </c>
      <c r="G126" s="438" t="s">
        <v>112</v>
      </c>
      <c r="H126" s="438" t="s">
        <v>113</v>
      </c>
      <c r="I126" s="438" t="s">
        <v>114</v>
      </c>
      <c r="J126" s="25"/>
      <c r="K126" s="25"/>
      <c r="L126" s="25"/>
    </row>
    <row r="127" spans="1:15" ht="17.25" customHeight="1">
      <c r="A127" s="24"/>
      <c r="B127" s="438"/>
      <c r="C127" s="438"/>
      <c r="D127" s="438"/>
      <c r="E127" s="438"/>
      <c r="F127" s="438"/>
      <c r="G127" s="438"/>
      <c r="H127" s="438"/>
      <c r="I127" s="438"/>
      <c r="J127" s="25"/>
      <c r="K127" s="25"/>
      <c r="L127" s="25"/>
    </row>
    <row r="128" spans="1:15" ht="16.5" customHeight="1">
      <c r="A128" s="24"/>
      <c r="B128" s="345"/>
      <c r="C128" s="25"/>
      <c r="D128" s="25"/>
      <c r="E128" s="25"/>
      <c r="F128" s="25">
        <v>7</v>
      </c>
      <c r="G128" s="25">
        <v>8</v>
      </c>
      <c r="H128" s="25">
        <v>6</v>
      </c>
      <c r="I128" s="25">
        <v>6</v>
      </c>
      <c r="J128" s="25"/>
      <c r="K128" s="28"/>
      <c r="L128" s="25"/>
      <c r="M128" s="25"/>
      <c r="N128" s="25"/>
      <c r="O128" s="25"/>
    </row>
    <row r="129" spans="1:15" ht="16.5" customHeight="1">
      <c r="A129" s="24"/>
      <c r="B129" s="345"/>
      <c r="C129" s="25"/>
      <c r="D129" s="25"/>
      <c r="E129" s="25"/>
      <c r="F129" s="25"/>
      <c r="G129" s="25"/>
      <c r="H129" s="25"/>
      <c r="I129" s="25"/>
      <c r="J129" s="25"/>
      <c r="K129" s="25">
        <f>50*15%</f>
        <v>7.5</v>
      </c>
      <c r="L129" s="25"/>
      <c r="M129" s="25"/>
      <c r="N129" s="25"/>
      <c r="O129" s="25"/>
    </row>
    <row r="130" spans="1:15" ht="16.5" customHeight="1">
      <c r="B130" s="346"/>
      <c r="C130" s="346"/>
      <c r="K130">
        <f>2/50</f>
        <v>0.04</v>
      </c>
    </row>
    <row r="131" spans="1:15" ht="16.5" customHeight="1">
      <c r="K131">
        <f>50*11%</f>
        <v>5.5</v>
      </c>
    </row>
    <row r="308" spans="4:11" ht="16.5" customHeight="1">
      <c r="D308"/>
      <c r="K308" s="9"/>
    </row>
    <row r="309" spans="4:11" ht="16.5" customHeight="1">
      <c r="D309"/>
      <c r="K309" s="9"/>
    </row>
    <row r="310" spans="4:11" ht="16.5" customHeight="1">
      <c r="D310"/>
      <c r="K310" s="9"/>
    </row>
    <row r="311" spans="4:11" ht="16.5" customHeight="1">
      <c r="D311"/>
      <c r="K311" s="9"/>
    </row>
    <row r="312" spans="4:11" ht="16.5" customHeight="1">
      <c r="D312"/>
      <c r="K312" s="9"/>
    </row>
    <row r="313" spans="4:11" ht="16.5" customHeight="1">
      <c r="D313"/>
      <c r="K313" s="9"/>
    </row>
    <row r="314" spans="4:11" ht="16.5" customHeight="1">
      <c r="D314"/>
      <c r="K314" s="9"/>
    </row>
    <row r="315" spans="4:11" ht="16.5" customHeight="1">
      <c r="D315"/>
      <c r="K315" s="9"/>
    </row>
    <row r="316" spans="4:11" ht="16.5" customHeight="1">
      <c r="D316"/>
      <c r="K316" s="9"/>
    </row>
    <row r="317" spans="4:11" ht="16.5" customHeight="1">
      <c r="D317"/>
      <c r="K317" s="9"/>
    </row>
    <row r="318" spans="4:11" ht="16.5" customHeight="1">
      <c r="D318"/>
      <c r="K318" s="9"/>
    </row>
    <row r="319" spans="4:11" ht="16.5" customHeight="1">
      <c r="D319"/>
      <c r="K319" s="9"/>
    </row>
    <row r="320" spans="4:11" ht="16.5" customHeight="1">
      <c r="D320"/>
      <c r="K320" s="9"/>
    </row>
  </sheetData>
  <mergeCells count="115">
    <mergeCell ref="B2:O2"/>
    <mergeCell ref="B6:O6"/>
    <mergeCell ref="B7:O7"/>
    <mergeCell ref="B14:O14"/>
    <mergeCell ref="B15:H15"/>
    <mergeCell ref="I15:O15"/>
    <mergeCell ref="B16:H16"/>
    <mergeCell ref="I16:O16"/>
    <mergeCell ref="C8:O8"/>
    <mergeCell ref="C9:O9"/>
    <mergeCell ref="C10:O10"/>
    <mergeCell ref="C11:O11"/>
    <mergeCell ref="C12:O12"/>
    <mergeCell ref="B21:O21"/>
    <mergeCell ref="B22:O23"/>
    <mergeCell ref="B24:O25"/>
    <mergeCell ref="B26:O26"/>
    <mergeCell ref="B29:O29"/>
    <mergeCell ref="B17:H17"/>
    <mergeCell ref="I17:O17"/>
    <mergeCell ref="B18:H18"/>
    <mergeCell ref="I18:O18"/>
    <mergeCell ref="B19:H19"/>
    <mergeCell ref="I19:O19"/>
    <mergeCell ref="B40:D40"/>
    <mergeCell ref="E40:I40"/>
    <mergeCell ref="J40:M40"/>
    <mergeCell ref="B41:D43"/>
    <mergeCell ref="E41:I43"/>
    <mergeCell ref="J41:M43"/>
    <mergeCell ref="B30:L32"/>
    <mergeCell ref="M30:O32"/>
    <mergeCell ref="B34:O34"/>
    <mergeCell ref="B35:O36"/>
    <mergeCell ref="B39:F39"/>
    <mergeCell ref="B52:M52"/>
    <mergeCell ref="B54:M55"/>
    <mergeCell ref="B56:M56"/>
    <mergeCell ref="B57:M57"/>
    <mergeCell ref="B72:I72"/>
    <mergeCell ref="B44:D47"/>
    <mergeCell ref="E44:I47"/>
    <mergeCell ref="J44:M47"/>
    <mergeCell ref="B50:M50"/>
    <mergeCell ref="B51:M51"/>
    <mergeCell ref="B85:G90"/>
    <mergeCell ref="H85:M90"/>
    <mergeCell ref="B91:D91"/>
    <mergeCell ref="E91:G91"/>
    <mergeCell ref="H91:J91"/>
    <mergeCell ref="K91:M91"/>
    <mergeCell ref="B75:M75"/>
    <mergeCell ref="B76:M77"/>
    <mergeCell ref="B78:G78"/>
    <mergeCell ref="H78:M78"/>
    <mergeCell ref="B79:G84"/>
    <mergeCell ref="H79:M84"/>
    <mergeCell ref="B94:D94"/>
    <mergeCell ref="E94:G94"/>
    <mergeCell ref="H94:J94"/>
    <mergeCell ref="K94:M94"/>
    <mergeCell ref="B95:D96"/>
    <mergeCell ref="E95:G96"/>
    <mergeCell ref="H95:J96"/>
    <mergeCell ref="K95:M96"/>
    <mergeCell ref="B92:D92"/>
    <mergeCell ref="E92:G92"/>
    <mergeCell ref="H92:J92"/>
    <mergeCell ref="K92:M92"/>
    <mergeCell ref="B93:D93"/>
    <mergeCell ref="E93:G93"/>
    <mergeCell ref="H93:J93"/>
    <mergeCell ref="K93:M93"/>
    <mergeCell ref="B99:D100"/>
    <mergeCell ref="E99:G100"/>
    <mergeCell ref="H99:J100"/>
    <mergeCell ref="K99:M100"/>
    <mergeCell ref="B101:D102"/>
    <mergeCell ref="E101:G102"/>
    <mergeCell ref="H101:J102"/>
    <mergeCell ref="K101:M102"/>
    <mergeCell ref="B97:D97"/>
    <mergeCell ref="E97:G97"/>
    <mergeCell ref="H97:J97"/>
    <mergeCell ref="K97:M97"/>
    <mergeCell ref="B98:D98"/>
    <mergeCell ref="E98:G98"/>
    <mergeCell ref="H98:J98"/>
    <mergeCell ref="K98:M98"/>
    <mergeCell ref="B105:I105"/>
    <mergeCell ref="B106:I108"/>
    <mergeCell ref="B109:E109"/>
    <mergeCell ref="F109:I109"/>
    <mergeCell ref="B110:B111"/>
    <mergeCell ref="C110:C111"/>
    <mergeCell ref="D110:D111"/>
    <mergeCell ref="E110:E111"/>
    <mergeCell ref="F110:F111"/>
    <mergeCell ref="G110:G111"/>
    <mergeCell ref="H110:H111"/>
    <mergeCell ref="I110:I111"/>
    <mergeCell ref="G126:G127"/>
    <mergeCell ref="H126:H127"/>
    <mergeCell ref="I126:I127"/>
    <mergeCell ref="B126:B127"/>
    <mergeCell ref="C126:C127"/>
    <mergeCell ref="D126:D127"/>
    <mergeCell ref="E126:E127"/>
    <mergeCell ref="F126:F127"/>
    <mergeCell ref="B115:I115"/>
    <mergeCell ref="B116:I120"/>
    <mergeCell ref="B121:E121"/>
    <mergeCell ref="F121:I121"/>
    <mergeCell ref="B122:E124"/>
    <mergeCell ref="F122:I124"/>
  </mergeCells>
  <conditionalFormatting sqref="B109:I109">
    <cfRule type="cellIs" dxfId="24" priority="2" operator="equal">
      <formula>"Confidential"</formula>
    </cfRule>
  </conditionalFormatting>
  <conditionalFormatting sqref="B121:I121">
    <cfRule type="cellIs" dxfId="23" priority="1" operator="equal">
      <formula>"Confidential"</formula>
    </cfRule>
  </conditionalFormatting>
  <conditionalFormatting sqref="B78:M78">
    <cfRule type="cellIs" dxfId="22" priority="3" operator="equal">
      <formula>"Confidential"</formula>
    </cfRule>
  </conditionalFormatting>
  <hyperlinks>
    <hyperlink ref="I18" r:id="rId1" display="https://www.legislation.gov.uk/uksi/2019/450?view=plain" xr:uid="{2A6D97ED-54BC-44A5-8714-E7CAA1A1EF60}"/>
    <hyperlink ref="I15" r:id="rId2" location="questionnaires-and-information-gathering" display="https://www.gov.uk/government/publications/the-uk-trade-remedies-investigations-process/the-tras-investigation-process - questionnaires-and-information-gathering" xr:uid="{0463A573-FEA0-4F40-8CDE-83E8FEC59D2E}"/>
    <hyperlink ref="I19" r:id="rId3" display="https://www.trade-remedies.service.gov.uk/public/cases/" xr:uid="{6D80844B-17DD-458F-A01E-5D498FD1EBDB}"/>
    <hyperlink ref="I17" r:id="rId4" display="https://www.legislation.gov.uk/ukpga/2018/22/schedule/4/enacted" xr:uid="{73DC415B-C089-4A1B-AA59-4BBE21138413}"/>
    <hyperlink ref="M30" r:id="rId5" display="https://www.bankofengland.co.uk/boeapps/database/Rates.asp?Travel=NIxAZx&amp;into=GBP" xr:uid="{361D98B9-2BEC-4F68-B94D-5FC70D40274C}"/>
    <hyperlink ref="I16:O16" r:id="rId6" display="WTO | legal texts" xr:uid="{A59ACC07-DC31-4A6C-816A-EBC8CEC60B91}"/>
    <hyperlink ref="I18:O18" r:id="rId7" display="The Trade Remedies (Increase in Imports Causing Serious Injury to UK Producers) (EU Exit) Regulations 2019" xr:uid="{F0C4808C-765F-4CF9-B9FA-FA5D40F06B5E}"/>
  </hyperlinks>
  <pageMargins left="0.7" right="0.7" top="0.75" bottom="0.75" header="0.3" footer="0.3"/>
  <pageSetup paperSize="9" orientation="portrait" r:id="rId8"/>
  <headerFooter>
    <oddFooter>&amp;L_x000D_</oddFooter>
  </headerFooter>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66B4D-3E68-4383-824A-FB4621DD6464}">
  <dimension ref="A1:G17"/>
  <sheetViews>
    <sheetView showGridLines="0" zoomScale="80" zoomScaleNormal="80" workbookViewId="0">
      <selection activeCell="D22" sqref="D22"/>
    </sheetView>
  </sheetViews>
  <sheetFormatPr defaultColWidth="9.21875" defaultRowHeight="13.8"/>
  <cols>
    <col min="1" max="1" width="8.5546875" style="1" customWidth="1"/>
    <col min="2" max="2" width="16.21875" style="1" customWidth="1"/>
    <col min="3" max="3" width="44.21875" style="1" customWidth="1"/>
    <col min="4" max="4" width="67.77734375" style="1" customWidth="1"/>
    <col min="5" max="5" width="62.77734375" style="1" customWidth="1"/>
    <col min="6" max="16384" width="9.21875" style="1"/>
  </cols>
  <sheetData>
    <row r="1" spans="1:7">
      <c r="E1" s="77" t="s">
        <v>115</v>
      </c>
      <c r="F1" s="2"/>
      <c r="G1" s="2"/>
    </row>
    <row r="2" spans="1:7" ht="14.4">
      <c r="B2" s="270"/>
      <c r="C2" s="270"/>
      <c r="D2" s="215"/>
      <c r="E2" s="270"/>
      <c r="F2" s="2"/>
      <c r="G2" s="2"/>
    </row>
    <row r="3" spans="1:7" ht="36.6">
      <c r="B3" s="531" t="s">
        <v>116</v>
      </c>
      <c r="C3" s="531"/>
      <c r="D3" s="215"/>
      <c r="E3" s="270"/>
      <c r="F3" s="2"/>
      <c r="G3" s="2"/>
    </row>
    <row r="4" spans="1:7" ht="14.4">
      <c r="A4" s="19"/>
      <c r="B4" s="270"/>
      <c r="C4" s="270"/>
      <c r="D4" s="215"/>
      <c r="E4" s="270"/>
      <c r="F4" s="2"/>
      <c r="G4" s="2"/>
    </row>
    <row r="5" spans="1:7" s="2" customFormat="1" ht="14.4">
      <c r="A5" s="20"/>
      <c r="B5" s="270"/>
      <c r="C5" s="270"/>
      <c r="D5" s="215"/>
      <c r="E5" s="270"/>
    </row>
    <row r="6" spans="1:7" s="2" customFormat="1" ht="17.399999999999999">
      <c r="A6" s="20"/>
      <c r="B6" s="291" t="s">
        <v>117</v>
      </c>
      <c r="C6" s="291" t="s">
        <v>118</v>
      </c>
      <c r="D6" s="291" t="s">
        <v>119</v>
      </c>
      <c r="E6" s="292" t="s">
        <v>120</v>
      </c>
    </row>
    <row r="7" spans="1:7" s="2" customFormat="1" ht="15">
      <c r="A7" s="20"/>
      <c r="B7" s="298" t="s">
        <v>121</v>
      </c>
      <c r="C7" s="301" t="s">
        <v>122</v>
      </c>
      <c r="D7" s="296" t="s">
        <v>123</v>
      </c>
      <c r="E7" s="293" t="s">
        <v>124</v>
      </c>
    </row>
    <row r="8" spans="1:7" s="2" customFormat="1" ht="15">
      <c r="A8" s="20"/>
      <c r="B8" s="298" t="s">
        <v>125</v>
      </c>
      <c r="C8" s="301" t="s">
        <v>126</v>
      </c>
      <c r="D8" s="294" t="s">
        <v>127</v>
      </c>
      <c r="E8" s="295" t="s">
        <v>128</v>
      </c>
    </row>
    <row r="9" spans="1:7" s="2" customFormat="1" ht="15">
      <c r="A9" s="20"/>
      <c r="B9" s="532" t="s">
        <v>129</v>
      </c>
      <c r="C9" s="301" t="s">
        <v>130</v>
      </c>
      <c r="D9" s="535" t="s">
        <v>131</v>
      </c>
      <c r="E9" s="537" t="s">
        <v>132</v>
      </c>
    </row>
    <row r="10" spans="1:7" s="2" customFormat="1" ht="15">
      <c r="A10" s="20"/>
      <c r="B10" s="533"/>
      <c r="C10" s="301" t="s">
        <v>133</v>
      </c>
      <c r="D10" s="536"/>
      <c r="E10" s="538"/>
    </row>
    <row r="11" spans="1:7" s="2" customFormat="1" ht="15">
      <c r="A11" s="20"/>
      <c r="B11" s="533"/>
      <c r="C11" s="301" t="s">
        <v>134</v>
      </c>
      <c r="D11" s="536"/>
      <c r="E11" s="293" t="s">
        <v>135</v>
      </c>
    </row>
    <row r="12" spans="1:7" s="2" customFormat="1" ht="15">
      <c r="A12" s="20"/>
      <c r="B12" s="534"/>
      <c r="C12" s="301" t="s">
        <v>136</v>
      </c>
      <c r="D12" s="536"/>
      <c r="E12" s="293" t="s">
        <v>137</v>
      </c>
    </row>
    <row r="13" spans="1:7" ht="15">
      <c r="A13" s="19"/>
      <c r="B13" s="532" t="s">
        <v>138</v>
      </c>
      <c r="C13" s="301" t="s">
        <v>139</v>
      </c>
      <c r="D13" s="539" t="s">
        <v>140</v>
      </c>
      <c r="E13" s="293" t="s">
        <v>141</v>
      </c>
    </row>
    <row r="14" spans="1:7" ht="15">
      <c r="A14" s="19"/>
      <c r="B14" s="534"/>
      <c r="C14" s="301" t="s">
        <v>142</v>
      </c>
      <c r="D14" s="540"/>
      <c r="E14" s="297" t="s">
        <v>143</v>
      </c>
    </row>
    <row r="15" spans="1:7" ht="15">
      <c r="A15" s="19"/>
      <c r="B15" s="298" t="s">
        <v>144</v>
      </c>
      <c r="C15" s="301" t="s">
        <v>145</v>
      </c>
      <c r="D15" s="293" t="s">
        <v>146</v>
      </c>
      <c r="E15" s="297" t="s">
        <v>147</v>
      </c>
    </row>
    <row r="16" spans="1:7" ht="15">
      <c r="B16" s="298" t="s">
        <v>148</v>
      </c>
      <c r="C16" s="302" t="s">
        <v>149</v>
      </c>
      <c r="D16" s="300" t="s">
        <v>150</v>
      </c>
      <c r="E16" s="300" t="s">
        <v>151</v>
      </c>
    </row>
    <row r="17" spans="2:3" ht="15">
      <c r="B17" s="299"/>
      <c r="C17" s="302" t="s">
        <v>115</v>
      </c>
    </row>
  </sheetData>
  <mergeCells count="6">
    <mergeCell ref="B3:C3"/>
    <mergeCell ref="B9:B12"/>
    <mergeCell ref="D9:D12"/>
    <mergeCell ref="E9:E10"/>
    <mergeCell ref="B13:B14"/>
    <mergeCell ref="D13:D14"/>
  </mergeCells>
  <hyperlinks>
    <hyperlink ref="C7" location="'1) Associated companies'!A1" display="Associated companies" xr:uid="{1745DC62-AC48-4D73-94BC-76889180235A}"/>
    <hyperlink ref="C8" location="'2) Goods'!A1" display="Your company's goods" xr:uid="{AC6AFDEF-D81A-4238-A7CC-7ECD1228BEFD}"/>
    <hyperlink ref="C9" location="'3) Cost to Make &amp; Sell'!A1" display="Cost to make " xr:uid="{2EE65352-C8C6-4FA7-8ED1-C77A37310B29}"/>
    <hyperlink ref="C10" location="'4) AS&amp;G'!A1" display="AS&amp;G" xr:uid="{536B8E7C-45EA-4E91-86AD-65D8499CD5F5}"/>
    <hyperlink ref="C11" location="'5) Cost reconciliation'!A1" display="Costs reconcilation" xr:uid="{EDB2106B-5138-4C82-B1AC-799E09213C91}"/>
    <hyperlink ref="C12" location="'6) Raw materials and input'!A1" display="Raw material and  inputs" xr:uid="{59894575-7A93-4805-852E-579CA5CE47B2}"/>
    <hyperlink ref="C13" location="'8) Sales reconciliation'!A1" display="Sales reconciliation" xr:uid="{9F356514-F63B-4EAC-900F-8396E4D62096}"/>
    <hyperlink ref="C15" location="'9) Injury'!A1" display="Injury" xr:uid="{4A68EE1B-F592-45C2-96B5-5FD2D4BD69B3}"/>
    <hyperlink ref="C16" location="'10) Economic Interest Test'!A1" display="Economic Interest Test" xr:uid="{4644927E-3A35-4A3A-BA0E-925AE597F215}"/>
    <hyperlink ref="C17" location="Glossary!A1" display="Glossary" xr:uid="{BEA24BE8-FAFE-42D8-AA8E-2954E3020DE3}"/>
    <hyperlink ref="E1" location="Glossary!A1" display="Glossary" xr:uid="{D6DBC929-94AA-42DA-B2EA-33D877F344C3}"/>
    <hyperlink ref="C14" location="'7) T-by-T domestic sales'!A1" display="Transaction-by-transaction domestic sales" xr:uid="{CE5C4188-5DC0-43D1-9F19-34F5D51B6F4C}"/>
  </hyperlinks>
  <pageMargins left="0.7" right="0.7" top="0.75" bottom="0.75" header="0.3" footer="0.3"/>
  <pageSetup paperSize="9" orientation="portrait" r:id="rId1"/>
  <headerFooter>
    <oddFooter>&amp;L_x000D_</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3683E-B359-4F17-B650-39B13B1BAFC6}">
  <dimension ref="A1:F23"/>
  <sheetViews>
    <sheetView topLeftCell="A20" workbookViewId="0">
      <selection activeCell="D12" sqref="D12"/>
    </sheetView>
  </sheetViews>
  <sheetFormatPr defaultColWidth="8.77734375" defaultRowHeight="14.4"/>
  <cols>
    <col min="1" max="1" width="11.21875" style="28" customWidth="1"/>
    <col min="2" max="2" width="14.21875" style="28" customWidth="1"/>
    <col min="3" max="3" width="8.77734375" style="28"/>
    <col min="4" max="4" width="53.5546875" style="28" customWidth="1"/>
    <col min="5" max="5" width="53" style="28" customWidth="1"/>
    <col min="6" max="6" width="45.21875" style="28" customWidth="1"/>
    <col min="7" max="16384" width="8.77734375" style="28"/>
  </cols>
  <sheetData>
    <row r="1" spans="1:6">
      <c r="F1" s="77" t="s">
        <v>115</v>
      </c>
    </row>
    <row r="2" spans="1:6" ht="36.6">
      <c r="B2" s="63" t="s">
        <v>152</v>
      </c>
      <c r="C2" s="63"/>
      <c r="D2" s="63"/>
      <c r="E2" s="63"/>
    </row>
    <row r="5" spans="1:6">
      <c r="B5" s="543" t="s">
        <v>55</v>
      </c>
      <c r="C5" s="544"/>
      <c r="D5" s="544"/>
      <c r="E5" s="544"/>
      <c r="F5" s="545"/>
    </row>
    <row r="6" spans="1:6" s="25" customFormat="1" ht="27.6">
      <c r="A6" s="24"/>
      <c r="B6" s="546" t="s">
        <v>153</v>
      </c>
      <c r="C6" s="547"/>
      <c r="D6" s="547"/>
      <c r="E6" s="548"/>
      <c r="F6" s="64" t="s">
        <v>57</v>
      </c>
    </row>
    <row r="7" spans="1:6" s="25" customFormat="1" ht="13.8">
      <c r="A7" s="24"/>
      <c r="B7" s="57" t="s">
        <v>117</v>
      </c>
      <c r="C7" s="58" t="s">
        <v>154</v>
      </c>
      <c r="D7" s="59" t="s">
        <v>155</v>
      </c>
      <c r="E7" s="60" t="s">
        <v>156</v>
      </c>
      <c r="F7" s="59" t="s">
        <v>157</v>
      </c>
    </row>
    <row r="8" spans="1:6" s="25" customFormat="1">
      <c r="A8" s="61"/>
      <c r="B8" s="65"/>
      <c r="C8" s="65"/>
      <c r="D8" s="66"/>
      <c r="E8" s="67"/>
      <c r="F8" s="68"/>
    </row>
    <row r="9" spans="1:6" s="25" customFormat="1" ht="13.8">
      <c r="A9" s="24"/>
      <c r="B9" s="69"/>
      <c r="C9" s="69"/>
      <c r="D9" s="69"/>
      <c r="E9" s="70"/>
      <c r="F9" s="71"/>
    </row>
    <row r="10" spans="1:6" s="25" customFormat="1" ht="13.8">
      <c r="A10" s="24"/>
      <c r="B10" s="69"/>
      <c r="C10" s="69"/>
      <c r="D10" s="69"/>
      <c r="E10" s="70"/>
      <c r="F10" s="69"/>
    </row>
    <row r="11" spans="1:6" s="25" customFormat="1" ht="13.8">
      <c r="A11" s="24"/>
      <c r="B11" s="69"/>
      <c r="C11" s="69"/>
      <c r="D11" s="69"/>
      <c r="E11" s="70"/>
      <c r="F11" s="69"/>
    </row>
    <row r="12" spans="1:6" s="25" customFormat="1" ht="13.8">
      <c r="A12" s="24"/>
      <c r="B12" s="69"/>
      <c r="C12" s="69"/>
      <c r="D12" s="69"/>
      <c r="E12" s="70"/>
      <c r="F12" s="69"/>
    </row>
    <row r="13" spans="1:6" s="25" customFormat="1" ht="13.8">
      <c r="A13" s="24"/>
      <c r="B13" s="69"/>
      <c r="C13" s="69"/>
      <c r="D13" s="69"/>
      <c r="E13" s="70"/>
      <c r="F13" s="69"/>
    </row>
    <row r="14" spans="1:6" s="25" customFormat="1" ht="13.8">
      <c r="A14" s="24"/>
    </row>
    <row r="15" spans="1:6" s="25" customFormat="1" ht="13.8">
      <c r="A15" s="24"/>
    </row>
    <row r="16" spans="1:6" s="25" customFormat="1" ht="13.8">
      <c r="A16" s="24"/>
      <c r="B16" s="543" t="s">
        <v>58</v>
      </c>
      <c r="C16" s="549"/>
      <c r="D16" s="549"/>
      <c r="E16" s="549"/>
      <c r="F16" s="550"/>
    </row>
    <row r="17" spans="1:6" s="25" customFormat="1">
      <c r="A17" s="24"/>
      <c r="B17" s="551" t="s">
        <v>158</v>
      </c>
      <c r="C17" s="552"/>
      <c r="D17" s="552"/>
      <c r="E17" s="552"/>
      <c r="F17" s="552"/>
    </row>
    <row r="18" spans="1:6" s="25" customFormat="1" ht="13.8">
      <c r="A18" s="24"/>
      <c r="B18" s="57" t="s">
        <v>117</v>
      </c>
      <c r="C18" s="58" t="s">
        <v>154</v>
      </c>
      <c r="D18" s="62" t="s">
        <v>159</v>
      </c>
      <c r="E18" s="553" t="s">
        <v>156</v>
      </c>
      <c r="F18" s="553"/>
    </row>
    <row r="19" spans="1:6" s="25" customFormat="1">
      <c r="A19" s="61"/>
      <c r="B19" s="65"/>
      <c r="C19" s="65"/>
      <c r="D19" s="72"/>
      <c r="E19" s="554"/>
      <c r="F19" s="554"/>
    </row>
    <row r="20" spans="1:6" s="25" customFormat="1" ht="13.8">
      <c r="A20" s="24"/>
      <c r="B20" s="73"/>
      <c r="C20" s="74"/>
      <c r="D20" s="74"/>
      <c r="E20" s="541"/>
      <c r="F20" s="541"/>
    </row>
    <row r="21" spans="1:6" s="25" customFormat="1" ht="13.8">
      <c r="A21" s="24"/>
      <c r="B21" s="73"/>
      <c r="C21" s="74"/>
      <c r="D21" s="74"/>
      <c r="E21" s="541"/>
      <c r="F21" s="541"/>
    </row>
    <row r="22" spans="1:6" s="25" customFormat="1" ht="13.8">
      <c r="A22" s="24"/>
      <c r="B22" s="73"/>
      <c r="C22" s="74"/>
      <c r="D22" s="74"/>
      <c r="E22" s="541"/>
      <c r="F22" s="541"/>
    </row>
    <row r="23" spans="1:6" s="25" customFormat="1" ht="13.8">
      <c r="A23" s="24"/>
      <c r="B23" s="75"/>
      <c r="C23" s="76"/>
      <c r="D23" s="76"/>
      <c r="E23" s="542"/>
      <c r="F23" s="542"/>
    </row>
  </sheetData>
  <mergeCells count="10">
    <mergeCell ref="E20:F20"/>
    <mergeCell ref="E21:F21"/>
    <mergeCell ref="E22:F22"/>
    <mergeCell ref="E23:F23"/>
    <mergeCell ref="B5:F5"/>
    <mergeCell ref="B6:E6"/>
    <mergeCell ref="B16:F16"/>
    <mergeCell ref="B17:F17"/>
    <mergeCell ref="E18:F18"/>
    <mergeCell ref="E19:F19"/>
  </mergeCells>
  <hyperlinks>
    <hyperlink ref="F6" r:id="rId1" xr:uid="{37F1D306-BF98-430E-9AB4-E9775BD0A829}"/>
    <hyperlink ref="F1" location="Glossary!A1" display="Glossary" xr:uid="{3CF404A1-1AE7-4F5E-950B-F8FF44B6C4FE}"/>
  </hyperlinks>
  <pageMargins left="0.7" right="0.7" top="0.75" bottom="0.75" header="0.3" footer="0.3"/>
  <pageSetup paperSize="9" orientation="portrait" r:id="rId2"/>
  <headerFooter>
    <oddFooter>&amp;L_x000D_</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904B2-A5E1-40D3-A065-47A85CF0DF0F}">
  <dimension ref="A1:Z49"/>
  <sheetViews>
    <sheetView showGridLines="0" topLeftCell="A5" zoomScale="85" zoomScaleNormal="85" workbookViewId="0">
      <selection activeCell="B1" sqref="B1"/>
    </sheetView>
  </sheetViews>
  <sheetFormatPr defaultColWidth="21.44140625" defaultRowHeight="13.8"/>
  <cols>
    <col min="1" max="1" width="8.5546875" style="1" customWidth="1"/>
    <col min="2" max="9" width="20.5546875" style="1" customWidth="1"/>
    <col min="10" max="16384" width="21.44140625" style="1"/>
  </cols>
  <sheetData>
    <row r="1" spans="1:26" s="3" customFormat="1" ht="14.4" thickBot="1">
      <c r="B1" s="102"/>
      <c r="J1" s="77" t="s">
        <v>115</v>
      </c>
    </row>
    <row r="2" spans="1:26" ht="14.4" thickBot="1">
      <c r="A2" s="3"/>
      <c r="B2" s="3"/>
      <c r="C2" s="3"/>
      <c r="D2" s="3"/>
      <c r="E2" s="3"/>
      <c r="F2" s="3"/>
      <c r="G2" s="3"/>
      <c r="H2" s="3"/>
      <c r="I2" s="3"/>
      <c r="J2" s="3"/>
      <c r="K2" s="3"/>
      <c r="L2" s="3"/>
      <c r="M2" s="3"/>
      <c r="N2" s="3"/>
      <c r="O2" s="3"/>
      <c r="P2" s="3"/>
      <c r="Q2" s="3"/>
      <c r="R2" s="3"/>
      <c r="S2" s="3"/>
      <c r="T2" s="3"/>
      <c r="U2" s="3"/>
      <c r="V2" s="3"/>
      <c r="W2" s="3"/>
      <c r="X2" s="3"/>
      <c r="Y2" s="3"/>
      <c r="Z2" s="3"/>
    </row>
    <row r="3" spans="1:26" ht="35.25" customHeight="1" thickBot="1">
      <c r="A3" s="3"/>
      <c r="B3" s="379" t="s">
        <v>160</v>
      </c>
      <c r="C3" s="380"/>
      <c r="D3" s="381"/>
      <c r="E3" s="3"/>
      <c r="F3" s="3"/>
      <c r="G3" s="3"/>
      <c r="H3" s="3"/>
      <c r="J3" s="3"/>
      <c r="K3" s="3"/>
      <c r="L3" s="3"/>
      <c r="M3" s="3"/>
      <c r="N3" s="3"/>
      <c r="O3" s="3"/>
      <c r="P3" s="3"/>
      <c r="Q3" s="3"/>
      <c r="R3" s="3"/>
      <c r="S3" s="3"/>
      <c r="T3" s="3"/>
      <c r="U3" s="3"/>
      <c r="V3" s="3"/>
      <c r="W3" s="3"/>
      <c r="X3" s="3"/>
      <c r="Y3" s="3"/>
      <c r="Z3" s="3"/>
    </row>
    <row r="4" spans="1:26">
      <c r="A4" s="3"/>
      <c r="B4" s="22" t="s">
        <v>161</v>
      </c>
      <c r="C4" s="382" t="str">
        <f>Introduction!E11</f>
        <v>SG0094</v>
      </c>
      <c r="D4" s="383"/>
      <c r="E4" s="3"/>
      <c r="F4" s="3"/>
      <c r="G4" s="3"/>
      <c r="H4" s="3"/>
      <c r="I4" s="3"/>
      <c r="J4" s="3"/>
      <c r="K4" s="3"/>
      <c r="L4" s="3"/>
      <c r="M4" s="3"/>
      <c r="N4" s="3"/>
      <c r="O4" s="3"/>
      <c r="P4" s="3"/>
      <c r="Q4" s="3"/>
      <c r="R4" s="3"/>
      <c r="S4" s="3"/>
      <c r="T4" s="3"/>
      <c r="U4" s="3"/>
      <c r="V4" s="3"/>
      <c r="W4" s="3"/>
      <c r="X4" s="3"/>
      <c r="Y4" s="3"/>
      <c r="Z4" s="3"/>
    </row>
    <row r="5" spans="1:26" ht="14.4">
      <c r="A5" s="3"/>
      <c r="B5" s="22" t="s">
        <v>162</v>
      </c>
      <c r="C5" s="384" t="str">
        <f>Introduction!E13</f>
        <v>Alpek Polyester UK</v>
      </c>
      <c r="D5" s="385"/>
      <c r="E5" s="5"/>
      <c r="F5" s="3"/>
      <c r="G5" s="3"/>
      <c r="H5" s="3"/>
      <c r="I5" s="3"/>
      <c r="J5" s="3"/>
      <c r="K5" s="3"/>
      <c r="L5" s="3"/>
      <c r="M5" s="3"/>
      <c r="N5" s="3"/>
      <c r="O5" s="3"/>
      <c r="P5" s="3"/>
      <c r="Q5" s="3"/>
      <c r="R5" s="3"/>
      <c r="S5" s="3"/>
      <c r="T5" s="3"/>
      <c r="U5" s="3"/>
      <c r="V5" s="3"/>
      <c r="W5" s="3"/>
      <c r="X5" s="3"/>
      <c r="Y5" s="3"/>
      <c r="Z5" s="3"/>
    </row>
    <row r="6" spans="1:26" ht="14.4" thickBot="1">
      <c r="A6" s="3"/>
      <c r="B6" s="23" t="s">
        <v>163</v>
      </c>
      <c r="C6" s="103">
        <f>Introduction!F22</f>
        <v>44197</v>
      </c>
      <c r="D6" s="305">
        <f>Introduction!H22</f>
        <v>46022</v>
      </c>
      <c r="E6" s="5"/>
      <c r="F6" s="3"/>
      <c r="G6" s="3"/>
      <c r="H6" s="3"/>
      <c r="I6" s="3"/>
      <c r="J6" s="3"/>
      <c r="K6" s="3"/>
      <c r="L6" s="3"/>
      <c r="M6" s="3"/>
      <c r="N6" s="3"/>
      <c r="O6" s="3"/>
      <c r="P6" s="3"/>
      <c r="Q6" s="3"/>
      <c r="R6" s="3"/>
      <c r="S6" s="3"/>
      <c r="T6" s="3"/>
      <c r="U6" s="3"/>
      <c r="V6" s="3"/>
      <c r="W6" s="3"/>
      <c r="X6" s="3"/>
      <c r="Y6" s="3"/>
      <c r="Z6" s="3"/>
    </row>
    <row r="7" spans="1:26" ht="14.4">
      <c r="A7" s="3"/>
      <c r="B7" s="17"/>
      <c r="C7" s="16"/>
      <c r="D7" s="16"/>
      <c r="E7" s="5"/>
      <c r="F7" s="3"/>
      <c r="G7" s="3"/>
      <c r="H7" s="3"/>
      <c r="I7" s="3"/>
      <c r="J7" s="3"/>
      <c r="K7" s="3"/>
      <c r="L7" s="3"/>
      <c r="M7" s="3"/>
      <c r="N7" s="3"/>
      <c r="O7" s="3"/>
      <c r="P7" s="3"/>
      <c r="Q7" s="3"/>
      <c r="R7" s="3"/>
      <c r="S7" s="3"/>
      <c r="T7" s="3"/>
      <c r="U7" s="3"/>
      <c r="V7" s="3"/>
      <c r="W7" s="3"/>
      <c r="X7" s="3"/>
      <c r="Y7" s="3"/>
      <c r="Z7" s="3"/>
    </row>
    <row r="8" spans="1:26" ht="14.55" customHeight="1">
      <c r="A8" s="3"/>
      <c r="B8" s="78" t="s">
        <v>164</v>
      </c>
      <c r="C8" s="79"/>
      <c r="D8" s="79"/>
      <c r="E8" s="80"/>
      <c r="F8" s="81"/>
      <c r="G8" s="81"/>
      <c r="H8" s="81"/>
      <c r="I8" s="81"/>
      <c r="J8" s="79"/>
      <c r="K8" s="3"/>
      <c r="L8" s="3"/>
      <c r="M8" s="3"/>
      <c r="N8" s="3"/>
      <c r="O8" s="3"/>
      <c r="P8" s="3"/>
      <c r="Q8" s="3"/>
      <c r="R8" s="3"/>
      <c r="S8" s="3"/>
      <c r="T8" s="3"/>
      <c r="U8" s="3"/>
      <c r="V8" s="3"/>
      <c r="W8" s="3"/>
      <c r="X8" s="3"/>
      <c r="Y8" s="3"/>
      <c r="Z8" s="3"/>
    </row>
    <row r="9" spans="1:26" ht="14.55" customHeight="1">
      <c r="A9" s="3"/>
      <c r="B9" s="568" t="s">
        <v>165</v>
      </c>
      <c r="C9" s="569"/>
      <c r="D9" s="569"/>
      <c r="E9" s="569"/>
      <c r="F9" s="569"/>
      <c r="G9" s="569"/>
      <c r="H9" s="569"/>
      <c r="I9" s="569"/>
      <c r="J9" s="570"/>
      <c r="K9" s="3"/>
      <c r="L9" s="3"/>
      <c r="M9" s="3"/>
      <c r="N9" s="3"/>
      <c r="O9" s="3"/>
      <c r="P9" s="3"/>
      <c r="Q9" s="3"/>
      <c r="R9" s="3"/>
      <c r="S9" s="3"/>
      <c r="T9" s="3"/>
      <c r="U9" s="3"/>
      <c r="V9" s="3"/>
      <c r="W9" s="3"/>
      <c r="X9" s="3"/>
      <c r="Y9" s="3"/>
      <c r="Z9" s="3"/>
    </row>
    <row r="10" spans="1:26" ht="14.55" customHeight="1">
      <c r="A10" s="3"/>
      <c r="B10" s="571" t="s">
        <v>166</v>
      </c>
      <c r="C10" s="572"/>
      <c r="D10" s="572"/>
      <c r="E10" s="572"/>
      <c r="F10" s="572"/>
      <c r="G10" s="572"/>
      <c r="H10" s="572"/>
      <c r="I10" s="572"/>
      <c r="J10" s="573"/>
      <c r="K10" s="3"/>
      <c r="L10" s="3"/>
      <c r="M10" s="3"/>
      <c r="N10" s="3"/>
      <c r="O10" s="3"/>
      <c r="P10" s="3"/>
      <c r="Q10" s="3"/>
      <c r="R10" s="3"/>
      <c r="S10" s="3"/>
      <c r="T10" s="3"/>
      <c r="U10" s="3"/>
      <c r="V10" s="3"/>
      <c r="W10" s="3"/>
      <c r="X10" s="3"/>
      <c r="Y10" s="3"/>
      <c r="Z10" s="3"/>
    </row>
    <row r="11" spans="1:26" ht="14.4">
      <c r="A11" s="3"/>
      <c r="B11" s="571" t="s">
        <v>167</v>
      </c>
      <c r="C11" s="572"/>
      <c r="D11" s="572"/>
      <c r="E11" s="572"/>
      <c r="F11" s="572"/>
      <c r="G11" s="572"/>
      <c r="H11" s="572"/>
      <c r="I11" s="572"/>
      <c r="J11" s="573"/>
      <c r="K11" s="3"/>
      <c r="L11" s="3"/>
      <c r="M11" s="3"/>
      <c r="N11" s="3"/>
      <c r="O11" s="3"/>
      <c r="P11" s="3"/>
      <c r="Q11" s="3"/>
      <c r="R11" s="3"/>
      <c r="S11" s="3"/>
      <c r="T11" s="3"/>
      <c r="U11" s="3"/>
      <c r="V11" s="3"/>
      <c r="W11" s="3"/>
      <c r="X11" s="3"/>
      <c r="Y11" s="3"/>
      <c r="Z11" s="3"/>
    </row>
    <row r="12" spans="1:26" ht="14.4">
      <c r="A12" s="3"/>
      <c r="B12" s="563" t="s">
        <v>168</v>
      </c>
      <c r="C12" s="564"/>
      <c r="D12" s="564"/>
      <c r="E12" s="564"/>
      <c r="F12" s="564"/>
      <c r="G12" s="564"/>
      <c r="H12" s="564"/>
      <c r="I12" s="82"/>
      <c r="J12" s="83"/>
      <c r="K12" s="3"/>
      <c r="L12" s="3"/>
      <c r="M12" s="3"/>
      <c r="N12" s="3"/>
      <c r="O12" s="3"/>
      <c r="P12" s="3"/>
      <c r="Q12" s="3"/>
      <c r="R12" s="3"/>
      <c r="S12" s="3"/>
      <c r="T12" s="3"/>
      <c r="U12" s="3"/>
      <c r="V12" s="3"/>
      <c r="W12" s="3"/>
      <c r="X12" s="3"/>
      <c r="Y12" s="3"/>
      <c r="Z12" s="3"/>
    </row>
    <row r="13" spans="1:26" ht="14.4">
      <c r="A13" s="3"/>
      <c r="B13" s="565" t="s">
        <v>169</v>
      </c>
      <c r="C13" s="566"/>
      <c r="D13" s="566"/>
      <c r="E13" s="566"/>
      <c r="F13" s="566"/>
      <c r="G13" s="566"/>
      <c r="H13" s="566"/>
      <c r="I13" s="84"/>
      <c r="J13" s="85"/>
      <c r="K13" s="3"/>
      <c r="L13" s="3"/>
      <c r="M13" s="3"/>
      <c r="N13" s="3"/>
      <c r="O13" s="3"/>
      <c r="P13" s="3"/>
      <c r="Q13" s="3"/>
      <c r="R13" s="3"/>
      <c r="S13" s="3"/>
      <c r="T13" s="3"/>
      <c r="U13" s="3"/>
      <c r="V13" s="3"/>
      <c r="W13" s="3"/>
      <c r="X13" s="3"/>
      <c r="Y13" s="3"/>
      <c r="Z13" s="3"/>
    </row>
    <row r="14" spans="1:26">
      <c r="A14" s="3"/>
      <c r="B14" s="4"/>
      <c r="C14" s="4"/>
      <c r="D14" s="4"/>
      <c r="E14" s="4"/>
      <c r="F14" s="4"/>
      <c r="G14" s="4"/>
      <c r="H14" s="4"/>
      <c r="I14" s="4"/>
      <c r="J14" s="4"/>
      <c r="K14" s="3"/>
      <c r="L14" s="3"/>
      <c r="M14" s="3"/>
      <c r="N14" s="3"/>
      <c r="O14" s="3"/>
      <c r="P14" s="3"/>
      <c r="Q14" s="3"/>
      <c r="R14" s="3"/>
      <c r="S14" s="3"/>
      <c r="T14" s="3"/>
      <c r="U14" s="3"/>
      <c r="V14" s="3"/>
      <c r="W14" s="3"/>
      <c r="X14" s="3"/>
      <c r="Y14" s="3"/>
      <c r="Z14" s="3"/>
    </row>
    <row r="15" spans="1:26" ht="14.4">
      <c r="A15" s="3"/>
      <c r="B15" s="86" t="s">
        <v>170</v>
      </c>
      <c r="C15" s="79"/>
      <c r="D15" s="79"/>
      <c r="E15" s="79"/>
      <c r="F15" s="79"/>
      <c r="G15" s="79"/>
      <c r="H15" s="79"/>
      <c r="I15" s="87"/>
      <c r="J15" s="86" t="s">
        <v>171</v>
      </c>
      <c r="K15"/>
      <c r="L15"/>
      <c r="M15"/>
      <c r="N15"/>
      <c r="O15"/>
      <c r="P15"/>
      <c r="Q15" s="3"/>
      <c r="R15" s="3"/>
      <c r="S15" s="3"/>
      <c r="T15" s="3"/>
      <c r="U15" s="3"/>
      <c r="V15" s="3"/>
      <c r="W15" s="3"/>
      <c r="X15" s="3"/>
      <c r="Y15" s="3"/>
      <c r="Z15" s="3"/>
    </row>
    <row r="16" spans="1:26" ht="14.4">
      <c r="A16" s="3"/>
      <c r="B16" s="567" t="s">
        <v>172</v>
      </c>
      <c r="C16" s="567"/>
      <c r="D16" s="567"/>
      <c r="E16" s="567"/>
      <c r="F16" s="88" t="s">
        <v>173</v>
      </c>
      <c r="G16" s="567" t="s">
        <v>174</v>
      </c>
      <c r="H16" s="567"/>
      <c r="I16" s="28"/>
      <c r="J16" s="555" t="s">
        <v>175</v>
      </c>
      <c r="K16" s="555" t="s">
        <v>176</v>
      </c>
      <c r="L16" s="555" t="s">
        <v>177</v>
      </c>
      <c r="M16" s="559" t="s">
        <v>178</v>
      </c>
      <c r="N16" s="559" t="s">
        <v>179</v>
      </c>
      <c r="O16" s="555" t="s">
        <v>180</v>
      </c>
      <c r="P16" s="555" t="s">
        <v>181</v>
      </c>
      <c r="Q16" s="3"/>
      <c r="R16" s="3"/>
      <c r="S16" s="3"/>
      <c r="T16" s="3"/>
      <c r="U16" s="3"/>
      <c r="V16" s="3"/>
      <c r="W16" s="3"/>
      <c r="X16" s="3"/>
      <c r="Y16" s="3"/>
      <c r="Z16" s="3"/>
    </row>
    <row r="17" spans="1:26" ht="69">
      <c r="A17" s="3"/>
      <c r="B17" s="88" t="s">
        <v>182</v>
      </c>
      <c r="C17" s="88" t="s">
        <v>95</v>
      </c>
      <c r="D17" s="355" t="s">
        <v>183</v>
      </c>
      <c r="E17" s="355" t="s">
        <v>184</v>
      </c>
      <c r="F17" s="88" t="s">
        <v>180</v>
      </c>
      <c r="G17" s="355" t="s">
        <v>185</v>
      </c>
      <c r="H17" s="88" t="s">
        <v>186</v>
      </c>
      <c r="I17" s="28"/>
      <c r="J17" s="556"/>
      <c r="K17" s="556"/>
      <c r="L17" s="556"/>
      <c r="M17" s="556"/>
      <c r="N17" s="556"/>
      <c r="O17" s="556"/>
      <c r="P17" s="556"/>
      <c r="Q17" s="3"/>
      <c r="R17" s="3"/>
      <c r="S17" s="3"/>
      <c r="T17" s="3"/>
      <c r="U17" s="3"/>
      <c r="V17" s="3"/>
      <c r="W17" s="3"/>
      <c r="X17" s="3"/>
      <c r="Y17" s="3"/>
      <c r="Z17" s="3"/>
    </row>
    <row r="18" spans="1:26" ht="14.4">
      <c r="A18" s="3"/>
      <c r="B18" s="88" t="s">
        <v>187</v>
      </c>
      <c r="C18" s="88" t="s">
        <v>188</v>
      </c>
      <c r="D18" s="53" t="s">
        <v>189</v>
      </c>
      <c r="E18" s="53" t="s">
        <v>190</v>
      </c>
      <c r="F18" s="53" t="s">
        <v>191</v>
      </c>
      <c r="G18" s="53" t="s">
        <v>192</v>
      </c>
      <c r="H18" s="53" t="s">
        <v>193</v>
      </c>
      <c r="I18" s="28"/>
      <c r="J18" s="88" t="s">
        <v>187</v>
      </c>
      <c r="K18" s="88" t="s">
        <v>188</v>
      </c>
      <c r="L18" s="53" t="s">
        <v>189</v>
      </c>
      <c r="M18" s="53" t="s">
        <v>190</v>
      </c>
      <c r="N18" s="53" t="s">
        <v>191</v>
      </c>
      <c r="O18" s="53" t="s">
        <v>192</v>
      </c>
      <c r="P18" s="53" t="s">
        <v>193</v>
      </c>
      <c r="Q18" s="3"/>
      <c r="R18" s="3"/>
      <c r="S18" s="3"/>
      <c r="T18" s="3"/>
      <c r="U18" s="3"/>
      <c r="V18" s="3"/>
      <c r="W18" s="3"/>
      <c r="X18" s="3"/>
      <c r="Y18" s="3"/>
      <c r="Z18" s="3"/>
    </row>
    <row r="19" spans="1:26" ht="52.95" customHeight="1">
      <c r="A19" s="3"/>
      <c r="B19" s="89" t="s">
        <v>659</v>
      </c>
      <c r="C19" s="354" t="s">
        <v>669</v>
      </c>
      <c r="D19" s="172" t="s">
        <v>681</v>
      </c>
      <c r="E19" s="172" t="s">
        <v>681</v>
      </c>
      <c r="F19" s="89" t="s">
        <v>667</v>
      </c>
      <c r="G19" s="172" t="s">
        <v>682</v>
      </c>
      <c r="H19" s="172" t="s">
        <v>682</v>
      </c>
      <c r="I19" s="28"/>
      <c r="J19" s="560" t="s">
        <v>663</v>
      </c>
      <c r="K19" s="561"/>
      <c r="L19" s="561"/>
      <c r="M19" s="561"/>
      <c r="N19" s="561"/>
      <c r="O19" s="561"/>
      <c r="P19" s="562"/>
      <c r="Q19" s="3"/>
      <c r="R19" s="3"/>
      <c r="S19" s="3"/>
      <c r="T19" s="3"/>
      <c r="U19" s="3"/>
      <c r="V19" s="3"/>
      <c r="W19" s="3"/>
      <c r="X19" s="3"/>
      <c r="Y19" s="3"/>
      <c r="Z19" s="3"/>
    </row>
    <row r="20" spans="1:26" ht="69">
      <c r="A20" s="3"/>
      <c r="B20" s="89" t="s">
        <v>660</v>
      </c>
      <c r="C20" s="354" t="s">
        <v>670</v>
      </c>
      <c r="D20" s="172" t="s">
        <v>681</v>
      </c>
      <c r="E20" s="172" t="s">
        <v>681</v>
      </c>
      <c r="F20" s="89" t="s">
        <v>667</v>
      </c>
      <c r="G20" s="172" t="s">
        <v>682</v>
      </c>
      <c r="H20" s="172" t="s">
        <v>682</v>
      </c>
      <c r="I20" s="28"/>
      <c r="J20" s="89"/>
      <c r="K20" s="89"/>
      <c r="L20" s="89"/>
      <c r="M20" s="89"/>
      <c r="N20" s="89"/>
      <c r="O20" s="89"/>
      <c r="P20" s="90"/>
      <c r="Q20" s="3"/>
      <c r="R20" s="3"/>
      <c r="S20" s="3"/>
      <c r="T20" s="3"/>
      <c r="U20" s="3"/>
      <c r="V20" s="3"/>
      <c r="W20" s="3"/>
      <c r="X20" s="3"/>
      <c r="Y20" s="3"/>
      <c r="Z20" s="3"/>
    </row>
    <row r="21" spans="1:26" ht="69">
      <c r="A21" s="3"/>
      <c r="B21" s="89" t="s">
        <v>661</v>
      </c>
      <c r="C21" s="354" t="s">
        <v>671</v>
      </c>
      <c r="D21" s="172" t="s">
        <v>681</v>
      </c>
      <c r="E21" s="172" t="s">
        <v>681</v>
      </c>
      <c r="F21" s="89" t="s">
        <v>667</v>
      </c>
      <c r="G21" s="172" t="s">
        <v>682</v>
      </c>
      <c r="H21" s="172" t="s">
        <v>682</v>
      </c>
      <c r="I21" s="28"/>
      <c r="J21" s="89"/>
      <c r="K21" s="89"/>
      <c r="L21" s="89"/>
      <c r="M21" s="89"/>
      <c r="N21" s="89"/>
      <c r="O21" s="89"/>
      <c r="P21" s="90"/>
      <c r="Q21" s="3"/>
      <c r="R21" s="3"/>
      <c r="S21" s="3"/>
      <c r="T21" s="3"/>
      <c r="U21" s="3"/>
      <c r="V21" s="3"/>
      <c r="W21" s="3"/>
      <c r="X21" s="3"/>
      <c r="Y21" s="3"/>
      <c r="Z21" s="3"/>
    </row>
    <row r="22" spans="1:26" ht="57.6">
      <c r="A22" s="3"/>
      <c r="B22" s="89" t="s">
        <v>662</v>
      </c>
      <c r="C22" s="354" t="s">
        <v>672</v>
      </c>
      <c r="D22" s="172" t="s">
        <v>681</v>
      </c>
      <c r="E22" s="172" t="s">
        <v>681</v>
      </c>
      <c r="F22" s="89" t="s">
        <v>668</v>
      </c>
      <c r="G22" s="172" t="s">
        <v>682</v>
      </c>
      <c r="H22" s="172" t="s">
        <v>682</v>
      </c>
      <c r="I22" s="28"/>
      <c r="J22" s="89"/>
      <c r="K22" s="89"/>
      <c r="L22" s="89"/>
      <c r="M22" s="89"/>
      <c r="N22" s="89"/>
      <c r="O22" s="89"/>
      <c r="P22" s="90"/>
      <c r="Q22" s="3"/>
      <c r="R22" s="3"/>
      <c r="S22" s="3"/>
      <c r="T22" s="3"/>
      <c r="U22" s="3"/>
      <c r="V22" s="3"/>
      <c r="W22" s="3"/>
      <c r="X22" s="3"/>
      <c r="Y22" s="3"/>
      <c r="Z22" s="3"/>
    </row>
    <row r="23" spans="1:26" ht="69">
      <c r="A23" s="3"/>
      <c r="B23" s="89" t="s">
        <v>664</v>
      </c>
      <c r="C23" s="354" t="s">
        <v>673</v>
      </c>
      <c r="D23" s="172" t="s">
        <v>681</v>
      </c>
      <c r="E23" s="172" t="s">
        <v>681</v>
      </c>
      <c r="F23" s="89" t="s">
        <v>667</v>
      </c>
      <c r="G23" s="172" t="s">
        <v>682</v>
      </c>
      <c r="H23" s="172" t="s">
        <v>682</v>
      </c>
      <c r="I23" s="28"/>
      <c r="J23" s="89"/>
      <c r="K23" s="89"/>
      <c r="L23" s="89"/>
      <c r="M23" s="89"/>
      <c r="N23" s="89"/>
      <c r="O23" s="89"/>
      <c r="P23" s="90"/>
      <c r="Q23" s="3"/>
      <c r="R23" s="3"/>
      <c r="S23" s="3"/>
      <c r="T23" s="3"/>
      <c r="U23" s="3"/>
      <c r="V23" s="3"/>
      <c r="W23" s="3"/>
      <c r="X23" s="3"/>
      <c r="Y23" s="3"/>
      <c r="Z23" s="3"/>
    </row>
    <row r="24" spans="1:26" ht="57.6">
      <c r="A24" s="3"/>
      <c r="B24" s="89" t="s">
        <v>665</v>
      </c>
      <c r="C24" s="354" t="s">
        <v>672</v>
      </c>
      <c r="D24" s="172" t="s">
        <v>681</v>
      </c>
      <c r="E24" s="172" t="s">
        <v>681</v>
      </c>
      <c r="F24" s="89" t="s">
        <v>668</v>
      </c>
      <c r="G24" s="172" t="s">
        <v>682</v>
      </c>
      <c r="H24" s="172" t="s">
        <v>682</v>
      </c>
      <c r="I24" s="28"/>
      <c r="J24" s="89"/>
      <c r="K24" s="89"/>
      <c r="L24" s="89"/>
      <c r="M24" s="89"/>
      <c r="N24" s="89"/>
      <c r="O24" s="89"/>
      <c r="P24" s="90"/>
      <c r="Q24" s="3"/>
      <c r="R24" s="3"/>
      <c r="S24" s="3"/>
      <c r="T24" s="3"/>
      <c r="U24" s="3"/>
      <c r="V24" s="3"/>
      <c r="W24" s="3"/>
      <c r="X24" s="3"/>
      <c r="Y24" s="3"/>
      <c r="Z24" s="3"/>
    </row>
    <row r="25" spans="1:26" ht="69">
      <c r="A25" s="3"/>
      <c r="B25" s="89" t="s">
        <v>666</v>
      </c>
      <c r="C25" s="354" t="s">
        <v>674</v>
      </c>
      <c r="D25" s="172" t="s">
        <v>681</v>
      </c>
      <c r="E25" s="172" t="s">
        <v>681</v>
      </c>
      <c r="F25" s="89" t="s">
        <v>667</v>
      </c>
      <c r="G25" s="172" t="s">
        <v>682</v>
      </c>
      <c r="H25" s="172" t="s">
        <v>682</v>
      </c>
      <c r="I25" s="28"/>
      <c r="J25" s="89"/>
      <c r="K25" s="89"/>
      <c r="L25" s="89"/>
      <c r="M25" s="89"/>
      <c r="N25" s="89"/>
      <c r="O25" s="89"/>
      <c r="P25" s="90"/>
      <c r="Q25" s="3"/>
      <c r="R25" s="3"/>
      <c r="S25" s="3"/>
      <c r="T25" s="3"/>
      <c r="U25" s="3"/>
      <c r="V25" s="3"/>
      <c r="W25" s="3"/>
      <c r="X25" s="3"/>
      <c r="Y25" s="3"/>
      <c r="Z25" s="3"/>
    </row>
    <row r="26" spans="1:26" ht="14.4">
      <c r="A26" s="3"/>
      <c r="B26"/>
      <c r="C26"/>
      <c r="D26"/>
      <c r="E26"/>
      <c r="F26"/>
      <c r="G26"/>
      <c r="H26"/>
      <c r="I26" s="28"/>
      <c r="J26" s="87"/>
      <c r="K26" s="87"/>
      <c r="L26" s="87"/>
      <c r="M26" s="87"/>
      <c r="N26" s="87"/>
      <c r="O26" s="87"/>
      <c r="P26" s="87"/>
      <c r="Q26" s="3"/>
      <c r="R26" s="3"/>
      <c r="S26" s="3"/>
      <c r="T26" s="3"/>
      <c r="U26" s="3"/>
      <c r="V26" s="3"/>
      <c r="W26" s="3"/>
      <c r="X26" s="3"/>
      <c r="Y26" s="3"/>
      <c r="Z26" s="3"/>
    </row>
    <row r="27" spans="1:26" ht="14.4">
      <c r="A27" s="3"/>
      <c r="B27" s="79"/>
      <c r="C27" s="79"/>
      <c r="D27" s="79"/>
      <c r="E27" s="79"/>
      <c r="F27" s="79"/>
      <c r="G27" s="79"/>
      <c r="H27" s="79"/>
      <c r="I27" s="79"/>
      <c r="J27" s="28"/>
      <c r="K27" s="28"/>
      <c r="L27" s="28"/>
      <c r="M27" s="28"/>
      <c r="N27" s="28"/>
      <c r="O27" s="28"/>
      <c r="P27" s="28"/>
      <c r="Q27" s="3"/>
      <c r="R27" s="3"/>
      <c r="S27" s="3"/>
      <c r="T27" s="3"/>
      <c r="U27" s="3"/>
      <c r="V27" s="3"/>
      <c r="W27" s="3"/>
      <c r="X27" s="3"/>
      <c r="Y27" s="3"/>
      <c r="Z27" s="3"/>
    </row>
    <row r="28" spans="1:26">
      <c r="A28" s="3"/>
      <c r="B28" s="91" t="s">
        <v>194</v>
      </c>
      <c r="C28" s="79"/>
      <c r="D28" s="79"/>
      <c r="E28" s="79"/>
      <c r="F28" s="79"/>
      <c r="G28" s="79"/>
      <c r="H28" s="79"/>
      <c r="I28" s="79"/>
      <c r="J28" s="91" t="s">
        <v>195</v>
      </c>
      <c r="K28" s="79"/>
      <c r="L28" s="79"/>
      <c r="M28" s="79"/>
      <c r="N28" s="79"/>
      <c r="O28" s="79"/>
      <c r="P28" s="79"/>
      <c r="Q28" s="3"/>
      <c r="R28" s="3"/>
      <c r="S28" s="3"/>
      <c r="T28" s="3"/>
      <c r="U28" s="3"/>
      <c r="V28" s="3"/>
      <c r="W28" s="3"/>
      <c r="X28" s="3"/>
      <c r="Y28" s="3"/>
      <c r="Z28" s="3"/>
    </row>
    <row r="29" spans="1:26">
      <c r="A29" s="3"/>
      <c r="B29" s="92" t="s">
        <v>187</v>
      </c>
      <c r="C29" s="93" t="s">
        <v>196</v>
      </c>
      <c r="D29" s="94"/>
      <c r="E29" s="94"/>
      <c r="F29" s="94"/>
      <c r="G29" s="94"/>
      <c r="H29" s="94"/>
      <c r="I29" s="94"/>
      <c r="J29" s="92" t="s">
        <v>187</v>
      </c>
      <c r="K29" s="557" t="s">
        <v>197</v>
      </c>
      <c r="L29" s="557"/>
      <c r="M29" s="557"/>
      <c r="N29" s="557"/>
      <c r="O29" s="557"/>
      <c r="P29" s="557"/>
      <c r="Q29" s="3"/>
      <c r="R29" s="3"/>
      <c r="S29" s="3"/>
      <c r="T29" s="3"/>
      <c r="U29" s="3"/>
      <c r="V29" s="3"/>
      <c r="W29" s="3"/>
      <c r="X29" s="3"/>
      <c r="Y29" s="3"/>
      <c r="Z29" s="3"/>
    </row>
    <row r="30" spans="1:26">
      <c r="A30" s="3"/>
      <c r="B30" s="92" t="s">
        <v>188</v>
      </c>
      <c r="C30" s="93" t="s">
        <v>198</v>
      </c>
      <c r="D30" s="94"/>
      <c r="E30" s="94"/>
      <c r="F30" s="94"/>
      <c r="G30" s="94"/>
      <c r="H30" s="94"/>
      <c r="I30" s="94"/>
      <c r="J30" s="92" t="s">
        <v>188</v>
      </c>
      <c r="K30" s="93" t="s">
        <v>199</v>
      </c>
      <c r="L30" s="95"/>
      <c r="M30" s="95"/>
      <c r="N30" s="95"/>
      <c r="O30" s="95"/>
      <c r="P30" s="95"/>
      <c r="Q30" s="3"/>
      <c r="R30" s="3"/>
      <c r="S30" s="3"/>
      <c r="T30" s="3"/>
      <c r="U30" s="3"/>
      <c r="V30" s="3"/>
      <c r="W30" s="3"/>
      <c r="X30" s="3"/>
      <c r="Y30" s="3"/>
      <c r="Z30" s="3"/>
    </row>
    <row r="31" spans="1:26">
      <c r="A31" s="3"/>
      <c r="B31" s="92" t="s">
        <v>189</v>
      </c>
      <c r="C31" s="96" t="s">
        <v>200</v>
      </c>
      <c r="D31" s="94"/>
      <c r="E31" s="94"/>
      <c r="F31" s="94"/>
      <c r="G31" s="94"/>
      <c r="H31" s="94"/>
      <c r="I31" s="94"/>
      <c r="J31" s="92" t="s">
        <v>189</v>
      </c>
      <c r="K31" s="93" t="s">
        <v>198</v>
      </c>
      <c r="L31" s="95"/>
      <c r="M31" s="95"/>
      <c r="N31" s="95"/>
      <c r="O31" s="95"/>
      <c r="P31" s="95"/>
      <c r="Q31" s="3"/>
      <c r="R31" s="3"/>
      <c r="S31" s="3"/>
      <c r="T31" s="3"/>
      <c r="U31" s="3"/>
      <c r="V31" s="3"/>
      <c r="W31" s="3"/>
      <c r="X31" s="3"/>
      <c r="Y31" s="3"/>
      <c r="Z31" s="3"/>
    </row>
    <row r="32" spans="1:26">
      <c r="A32" s="3"/>
      <c r="B32" s="92" t="s">
        <v>190</v>
      </c>
      <c r="C32" s="93" t="s">
        <v>201</v>
      </c>
      <c r="D32" s="94"/>
      <c r="E32" s="94"/>
      <c r="F32" s="94"/>
      <c r="G32" s="94"/>
      <c r="H32" s="94"/>
      <c r="I32" s="94"/>
      <c r="J32" s="92" t="s">
        <v>190</v>
      </c>
      <c r="K32" s="96" t="s">
        <v>200</v>
      </c>
      <c r="L32" s="95"/>
      <c r="M32" s="95"/>
      <c r="N32" s="95"/>
      <c r="O32" s="95"/>
      <c r="P32" s="95"/>
      <c r="Q32" s="3"/>
      <c r="R32" s="3"/>
      <c r="S32" s="3"/>
      <c r="T32" s="3"/>
      <c r="U32" s="3"/>
      <c r="V32" s="3"/>
      <c r="W32" s="3"/>
      <c r="X32" s="3"/>
      <c r="Y32" s="3"/>
      <c r="Z32" s="3"/>
    </row>
    <row r="33" spans="1:26">
      <c r="A33" s="3"/>
      <c r="B33" s="92" t="s">
        <v>191</v>
      </c>
      <c r="C33" s="96" t="s">
        <v>202</v>
      </c>
      <c r="D33" s="94"/>
      <c r="E33" s="94"/>
      <c r="F33" s="94"/>
      <c r="G33" s="94"/>
      <c r="H33" s="94"/>
      <c r="I33" s="94"/>
      <c r="J33" s="92" t="s">
        <v>191</v>
      </c>
      <c r="K33" s="93" t="s">
        <v>201</v>
      </c>
      <c r="L33" s="95"/>
      <c r="M33" s="95"/>
      <c r="N33" s="95"/>
      <c r="O33" s="95"/>
      <c r="P33" s="95"/>
      <c r="Q33" s="3"/>
      <c r="R33" s="3"/>
      <c r="S33" s="3"/>
      <c r="T33" s="3"/>
      <c r="U33" s="3"/>
      <c r="V33" s="3"/>
      <c r="W33" s="3"/>
      <c r="X33" s="3"/>
      <c r="Y33" s="3"/>
      <c r="Z33" s="3"/>
    </row>
    <row r="34" spans="1:26">
      <c r="A34" s="3"/>
      <c r="B34" s="92" t="s">
        <v>192</v>
      </c>
      <c r="C34" s="96" t="s">
        <v>203</v>
      </c>
      <c r="D34" s="94"/>
      <c r="E34" s="94"/>
      <c r="F34" s="94"/>
      <c r="G34" s="94"/>
      <c r="H34" s="94"/>
      <c r="I34" s="94"/>
      <c r="J34" s="92" t="s">
        <v>192</v>
      </c>
      <c r="K34" s="96" t="s">
        <v>204</v>
      </c>
      <c r="L34" s="95"/>
      <c r="M34" s="95"/>
      <c r="N34" s="95"/>
      <c r="O34" s="95"/>
      <c r="P34" s="95"/>
      <c r="Q34" s="3"/>
      <c r="R34" s="3"/>
      <c r="S34" s="3"/>
      <c r="T34" s="3"/>
      <c r="U34" s="3"/>
      <c r="V34" s="3"/>
      <c r="W34" s="3"/>
      <c r="X34" s="3"/>
      <c r="Y34" s="3"/>
      <c r="Z34" s="3"/>
    </row>
    <row r="35" spans="1:26">
      <c r="A35" s="3"/>
      <c r="B35" s="92" t="s">
        <v>193</v>
      </c>
      <c r="C35" s="96" t="s">
        <v>205</v>
      </c>
      <c r="D35" s="94"/>
      <c r="E35" s="94"/>
      <c r="F35" s="94"/>
      <c r="G35" s="94"/>
      <c r="H35" s="94"/>
      <c r="I35" s="94"/>
      <c r="J35" s="92" t="s">
        <v>193</v>
      </c>
      <c r="K35" s="93" t="s">
        <v>206</v>
      </c>
      <c r="L35" s="95"/>
      <c r="M35" s="95"/>
      <c r="N35" s="95"/>
      <c r="O35" s="95"/>
      <c r="P35" s="95"/>
      <c r="Q35" s="3"/>
      <c r="R35" s="3"/>
      <c r="S35" s="3"/>
      <c r="T35" s="3"/>
      <c r="U35" s="3"/>
      <c r="V35" s="3"/>
      <c r="W35" s="3"/>
      <c r="X35" s="3"/>
      <c r="Y35" s="3"/>
      <c r="Z35" s="3"/>
    </row>
    <row r="36" spans="1:26">
      <c r="A36" s="3"/>
      <c r="B36" s="92"/>
      <c r="C36" s="558"/>
      <c r="D36" s="558"/>
      <c r="E36" s="558"/>
      <c r="F36" s="558"/>
      <c r="G36" s="558"/>
      <c r="H36" s="558"/>
      <c r="I36" s="79"/>
      <c r="J36" s="92"/>
      <c r="K36" s="558"/>
      <c r="L36" s="558"/>
      <c r="M36" s="558"/>
      <c r="N36" s="558"/>
      <c r="O36" s="558"/>
      <c r="P36" s="558"/>
      <c r="Q36" s="3"/>
      <c r="R36" s="3"/>
      <c r="S36" s="3"/>
      <c r="T36" s="3"/>
      <c r="U36" s="3"/>
      <c r="V36" s="3"/>
      <c r="W36" s="3"/>
      <c r="X36" s="3"/>
      <c r="Y36" s="3"/>
      <c r="Z36" s="3"/>
    </row>
    <row r="37" spans="1:26">
      <c r="A37" s="3"/>
      <c r="B37" s="92"/>
      <c r="C37" s="97"/>
      <c r="D37" s="79"/>
      <c r="E37" s="79"/>
      <c r="F37" s="79"/>
      <c r="G37" s="79"/>
      <c r="H37" s="79"/>
      <c r="I37" s="79"/>
      <c r="J37" s="92"/>
      <c r="K37" s="97"/>
      <c r="L37" s="79"/>
      <c r="M37" s="79"/>
      <c r="N37" s="79"/>
      <c r="O37" s="79"/>
      <c r="P37" s="79"/>
      <c r="Q37" s="3"/>
      <c r="R37" s="3"/>
      <c r="S37" s="3"/>
      <c r="T37" s="3"/>
      <c r="U37" s="3"/>
      <c r="V37" s="3"/>
      <c r="W37" s="3"/>
      <c r="X37" s="3"/>
      <c r="Y37" s="3"/>
      <c r="Z37" s="3"/>
    </row>
    <row r="38" spans="1:26">
      <c r="A38" s="3"/>
      <c r="B38" s="98"/>
      <c r="C38" s="4"/>
      <c r="D38" s="79"/>
      <c r="E38" s="79"/>
      <c r="F38" s="79"/>
      <c r="G38" s="79"/>
      <c r="H38" s="79"/>
      <c r="I38" s="79"/>
      <c r="J38" s="98"/>
      <c r="K38" s="4"/>
      <c r="L38" s="79"/>
      <c r="M38" s="79"/>
      <c r="N38" s="79"/>
      <c r="O38" s="79"/>
      <c r="P38" s="79"/>
      <c r="Q38" s="3"/>
      <c r="R38" s="3"/>
      <c r="S38" s="3"/>
      <c r="T38" s="3"/>
      <c r="U38" s="3"/>
      <c r="V38" s="3"/>
      <c r="W38" s="3"/>
      <c r="X38" s="3"/>
      <c r="Y38" s="3"/>
      <c r="Z38" s="3"/>
    </row>
    <row r="39" spans="1:26">
      <c r="A39" s="3"/>
      <c r="B39" s="99"/>
      <c r="C39" s="12"/>
      <c r="D39" s="79"/>
      <c r="E39" s="79"/>
      <c r="F39" s="79"/>
      <c r="G39" s="79"/>
      <c r="H39" s="79"/>
      <c r="I39" s="79"/>
      <c r="J39" s="99"/>
      <c r="K39" s="12"/>
      <c r="L39" s="79"/>
      <c r="M39" s="79"/>
      <c r="N39" s="79"/>
      <c r="O39" s="79"/>
      <c r="P39" s="79"/>
      <c r="Q39" s="3"/>
      <c r="R39" s="3"/>
      <c r="S39" s="3"/>
      <c r="T39" s="3"/>
      <c r="U39" s="3"/>
      <c r="V39" s="3"/>
      <c r="W39" s="3"/>
      <c r="X39" s="3"/>
      <c r="Y39" s="3"/>
      <c r="Z39" s="3"/>
    </row>
    <row r="40" spans="1:26">
      <c r="A40" s="3"/>
      <c r="B40" s="100"/>
      <c r="C40" s="79"/>
      <c r="D40" s="79"/>
      <c r="E40" s="79"/>
      <c r="F40" s="79"/>
      <c r="G40" s="79"/>
      <c r="H40" s="79"/>
      <c r="I40" s="79"/>
      <c r="J40" s="99"/>
      <c r="K40" s="4"/>
      <c r="L40" s="79"/>
      <c r="M40" s="79"/>
      <c r="N40" s="79"/>
      <c r="O40" s="79"/>
      <c r="P40" s="79"/>
      <c r="Q40" s="3"/>
      <c r="R40" s="3"/>
      <c r="S40" s="3"/>
      <c r="T40" s="3"/>
      <c r="U40" s="3"/>
      <c r="V40" s="3"/>
      <c r="W40" s="3"/>
      <c r="X40" s="3"/>
      <c r="Y40" s="3"/>
      <c r="Z40" s="3"/>
    </row>
    <row r="41" spans="1:26">
      <c r="A41" s="3"/>
      <c r="B41" s="100"/>
      <c r="C41" s="79"/>
      <c r="D41" s="79"/>
      <c r="E41" s="79"/>
      <c r="F41" s="79"/>
      <c r="G41" s="79"/>
      <c r="H41" s="79"/>
      <c r="I41" s="79"/>
      <c r="J41" s="99"/>
      <c r="K41" s="12"/>
      <c r="L41" s="79"/>
      <c r="M41" s="79"/>
      <c r="N41" s="79"/>
      <c r="O41" s="79"/>
      <c r="P41" s="79"/>
      <c r="Q41" s="3"/>
      <c r="R41" s="3"/>
      <c r="S41" s="3"/>
      <c r="T41" s="3"/>
      <c r="U41" s="3"/>
      <c r="V41" s="3"/>
      <c r="W41" s="3"/>
      <c r="X41" s="3"/>
      <c r="Y41" s="3"/>
      <c r="Z41" s="3"/>
    </row>
    <row r="42" spans="1:26">
      <c r="A42" s="3"/>
      <c r="B42" s="101"/>
      <c r="C42" s="79"/>
      <c r="D42" s="79"/>
      <c r="E42" s="79"/>
      <c r="F42" s="79"/>
      <c r="G42" s="79"/>
      <c r="H42" s="79"/>
      <c r="I42" s="79"/>
      <c r="J42" s="99"/>
      <c r="K42" s="97"/>
      <c r="L42" s="79"/>
      <c r="M42" s="79"/>
      <c r="N42" s="79"/>
      <c r="O42" s="79"/>
      <c r="P42" s="79"/>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B44" s="3"/>
      <c r="C44" s="3"/>
      <c r="D44" s="3"/>
      <c r="E44" s="3"/>
      <c r="F44" s="3"/>
      <c r="G44" s="3"/>
      <c r="H44" s="3"/>
      <c r="I44" s="3"/>
      <c r="J44" s="3"/>
    </row>
    <row r="45" spans="1:26">
      <c r="B45" s="3"/>
      <c r="C45" s="3"/>
      <c r="D45" s="3"/>
      <c r="E45" s="3"/>
      <c r="F45" s="3"/>
      <c r="G45" s="3"/>
      <c r="H45" s="3"/>
      <c r="I45" s="3"/>
      <c r="J45" s="3"/>
    </row>
    <row r="46" spans="1:26">
      <c r="B46" s="3"/>
      <c r="C46" s="3"/>
      <c r="D46" s="3"/>
      <c r="E46" s="3"/>
      <c r="F46" s="3"/>
      <c r="G46" s="3"/>
      <c r="H46" s="3"/>
      <c r="I46" s="3"/>
      <c r="J46" s="3"/>
    </row>
    <row r="47" spans="1:26">
      <c r="B47" s="3"/>
      <c r="C47" s="3"/>
      <c r="D47" s="3"/>
      <c r="E47" s="3"/>
      <c r="F47" s="3"/>
      <c r="G47" s="3"/>
      <c r="H47" s="3"/>
      <c r="I47" s="3"/>
      <c r="J47" s="3"/>
    </row>
    <row r="48" spans="1:26">
      <c r="B48" s="3"/>
      <c r="C48" s="3"/>
      <c r="D48" s="3"/>
      <c r="E48" s="3"/>
      <c r="F48" s="3"/>
      <c r="G48" s="3"/>
      <c r="H48" s="3"/>
      <c r="I48" s="3"/>
      <c r="J48" s="3"/>
    </row>
    <row r="49" spans="2:10">
      <c r="B49" s="3"/>
      <c r="C49" s="3"/>
      <c r="D49" s="3"/>
      <c r="E49" s="3"/>
      <c r="F49" s="3"/>
      <c r="G49" s="3"/>
      <c r="H49" s="3"/>
      <c r="I49" s="3"/>
      <c r="J49" s="3"/>
    </row>
  </sheetData>
  <mergeCells count="21">
    <mergeCell ref="B3:D3"/>
    <mergeCell ref="C5:D5"/>
    <mergeCell ref="B9:J9"/>
    <mergeCell ref="B10:J10"/>
    <mergeCell ref="B11:J11"/>
    <mergeCell ref="B12:H12"/>
    <mergeCell ref="C4:D4"/>
    <mergeCell ref="B13:H13"/>
    <mergeCell ref="B16:E16"/>
    <mergeCell ref="G16:H16"/>
    <mergeCell ref="J16:J17"/>
    <mergeCell ref="K16:K17"/>
    <mergeCell ref="K29:P29"/>
    <mergeCell ref="C36:H36"/>
    <mergeCell ref="K36:P36"/>
    <mergeCell ref="L16:L17"/>
    <mergeCell ref="M16:M17"/>
    <mergeCell ref="N16:N17"/>
    <mergeCell ref="O16:O17"/>
    <mergeCell ref="P16:P17"/>
    <mergeCell ref="J19:P19"/>
  </mergeCells>
  <conditionalFormatting sqref="B1">
    <cfRule type="cellIs" dxfId="21" priority="15" operator="equal">
      <formula>"Confidential"</formula>
    </cfRule>
    <cfRule type="cellIs" dxfId="20" priority="16" operator="equal">
      <formula>"Non-confidential"</formula>
    </cfRule>
  </conditionalFormatting>
  <hyperlinks>
    <hyperlink ref="J1" location="Glossary!A1" display="Glossary" xr:uid="{DE96AB85-BCBE-4A06-A319-1C55D2CF22A8}"/>
    <hyperlink ref="D19" r:id="rId1" display="Raul.Castro@alpekpolyester.com" xr:uid="{D7FEC6B0-29A3-4E7E-8C21-4D424E610FE4}"/>
    <hyperlink ref="E19" r:id="rId2" display="Raul.Castro@alpekpolyester.com" xr:uid="{03702047-603A-4D51-B68C-A0932CEFC993}"/>
    <hyperlink ref="E20" r:id="rId3" display="Raul.Castro@alpekpolyester.com" xr:uid="{7DB21DDC-9D98-4A25-AD7D-35841A63ABEB}"/>
    <hyperlink ref="D20" r:id="rId4" display="Raul.Castro@alpekpolyester.com" xr:uid="{07AC2C30-3ABF-4C82-A372-9D1D3DBF5B61}"/>
    <hyperlink ref="D21" r:id="rId5" display="Raul.Castro@alpekpolyester.com" xr:uid="{FEC595FE-78B1-49EF-8117-C835C640C899}"/>
    <hyperlink ref="E21" r:id="rId6" display="Raul.Castro@alpekpolyester.com" xr:uid="{00F742C6-FAF0-476A-BC7C-909C43720CCE}"/>
    <hyperlink ref="E22" r:id="rId7" display="Raul.Castro@alpekpolyester.com" xr:uid="{BAE0660B-7648-4EEE-8627-D2E8AB1DFEDA}"/>
    <hyperlink ref="D22" r:id="rId8" display="Raul.Castro@alpekpolyester.com" xr:uid="{255F98BE-D38B-4766-BF9E-E1916BEBCFCF}"/>
    <hyperlink ref="D23" r:id="rId9" display="Raul.Castro@alpekpolyester.com" xr:uid="{29F72FAF-5CC4-4467-879A-99A25A10E3CC}"/>
    <hyperlink ref="E23" r:id="rId10" display="Raul.Castro@alpekpolyester.com" xr:uid="{98B0E548-D7EE-4046-A72D-673F7B6D1634}"/>
    <hyperlink ref="E24" r:id="rId11" display="Raul.Castro@alpekpolyester.com" xr:uid="{3EAE279C-D9F4-4496-B132-741E3D9C6FE6}"/>
    <hyperlink ref="D24" r:id="rId12" display="Raul.Castro@alpekpolyester.com" xr:uid="{A7F2A8FD-EA08-46E7-AB8F-26DE2DE6D769}"/>
    <hyperlink ref="D25" r:id="rId13" display="Raul.Castro@alpekpolyester.com" xr:uid="{FA0C1B64-35E2-4B77-A9D3-6627A38DFB3C}"/>
    <hyperlink ref="E25" r:id="rId14" display="Raul.Castro@alpekpolyester.com" xr:uid="{E72F672E-6963-40F1-B709-812639C62D7D}"/>
    <hyperlink ref="G19" r:id="rId15" display="Raul.Castro@alpekpolyester.com" xr:uid="{8D753EA4-7DF1-4CA5-98EE-3D05C9E33A12}"/>
    <hyperlink ref="H19" r:id="rId16" display="Raul.Castro@alpekpolyester.com" xr:uid="{47794EEF-B279-40F9-BD88-CAF6B36F80F5}"/>
    <hyperlink ref="H20" r:id="rId17" display="Raul.Castro@alpekpolyester.com" xr:uid="{63C4B19C-F33E-4E07-A967-010C7D6EA256}"/>
    <hyperlink ref="G20" r:id="rId18" display="Raul.Castro@alpekpolyester.com" xr:uid="{C9D55732-E4D6-4DFF-957A-09E70A883EA3}"/>
    <hyperlink ref="G21" r:id="rId19" display="Raul.Castro@alpekpolyester.com" xr:uid="{45663921-9DEC-41B3-B7F2-CAA4FBC0E4CA}"/>
    <hyperlink ref="H21" r:id="rId20" display="Raul.Castro@alpekpolyester.com" xr:uid="{C2909BC0-6A0C-46B0-8539-3387A0520F59}"/>
    <hyperlink ref="H22" r:id="rId21" display="Raul.Castro@alpekpolyester.com" xr:uid="{AC579A11-A022-4082-8A50-7EA756CE7B29}"/>
    <hyperlink ref="G22" r:id="rId22" display="Raul.Castro@alpekpolyester.com" xr:uid="{10B053A6-017B-4E86-B103-FFEA4D98097C}"/>
    <hyperlink ref="G23" r:id="rId23" display="Raul.Castro@alpekpolyester.com" xr:uid="{60CB2E14-68F2-4BC2-A902-1CE234759573}"/>
    <hyperlink ref="H23" r:id="rId24" display="Raul.Castro@alpekpolyester.com" xr:uid="{FA63D5EA-74B0-427E-9778-35EF0323A43F}"/>
    <hyperlink ref="H24" r:id="rId25" display="Raul.Castro@alpekpolyester.com" xr:uid="{721BD779-FB76-4288-B8B9-C70A5699601C}"/>
    <hyperlink ref="G24" r:id="rId26" display="Raul.Castro@alpekpolyester.com" xr:uid="{58604E3B-1FEB-4072-8DA5-E1199D604750}"/>
    <hyperlink ref="G25" r:id="rId27" display="Raul.Castro@alpekpolyester.com" xr:uid="{123C7DD9-26BB-4615-ACB0-1B5E263BE372}"/>
    <hyperlink ref="H25" r:id="rId28" display="Raul.Castro@alpekpolyester.com" xr:uid="{719F87A8-E228-4032-8A2B-15F9B64F1348}"/>
  </hyperlinks>
  <pageMargins left="0.7" right="0.7" top="0.75" bottom="0.75" header="0.3" footer="0.3"/>
  <pageSetup paperSize="9" orientation="portrait" r:id="rId29"/>
  <headerFooter>
    <oddFooter>&amp;L_x000D_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6B596-3FCA-406C-BBF7-8BA1809E1728}">
  <dimension ref="A1:AU65"/>
  <sheetViews>
    <sheetView zoomScale="80" zoomScaleNormal="80" workbookViewId="0">
      <selection activeCell="B1" sqref="B1"/>
    </sheetView>
  </sheetViews>
  <sheetFormatPr defaultColWidth="9.21875" defaultRowHeight="13.8"/>
  <cols>
    <col min="1" max="1" width="8.5546875" style="1" customWidth="1"/>
    <col min="2" max="3" width="20.5546875" style="1" customWidth="1"/>
    <col min="4" max="4" width="41.21875" style="1" customWidth="1"/>
    <col min="5" max="5" width="54.77734375" style="1" customWidth="1"/>
    <col min="6" max="6" width="38.21875" style="1" customWidth="1"/>
    <col min="7" max="16384" width="9.21875" style="1"/>
  </cols>
  <sheetData>
    <row r="1" spans="1:47" s="3" customFormat="1" ht="14.4" thickBot="1">
      <c r="B1" s="102"/>
      <c r="F1" s="77" t="s">
        <v>115</v>
      </c>
    </row>
    <row r="2" spans="1:47" ht="14.4" thickBo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7" ht="18" customHeight="1" thickBot="1">
      <c r="A3" s="3"/>
      <c r="B3" s="379" t="s">
        <v>207</v>
      </c>
      <c r="C3" s="380"/>
      <c r="D3" s="381"/>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7">
      <c r="A4" s="3"/>
      <c r="B4" s="22" t="s">
        <v>161</v>
      </c>
      <c r="C4" s="382" t="str">
        <f>Introduction!E11</f>
        <v>SG0094</v>
      </c>
      <c r="D4" s="38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ht="14.4">
      <c r="A5" s="3"/>
      <c r="B5" s="22" t="s">
        <v>162</v>
      </c>
      <c r="C5" s="384" t="str">
        <f>Introduction!E13</f>
        <v>Alpek Polyester UK</v>
      </c>
      <c r="D5" s="385"/>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row>
    <row r="6" spans="1:47" ht="14.4" thickBot="1">
      <c r="A6" s="3"/>
      <c r="B6" s="23" t="s">
        <v>163</v>
      </c>
      <c r="C6" s="103">
        <f>Introduction!F22</f>
        <v>44197</v>
      </c>
      <c r="D6" s="305">
        <f>Introduction!H22</f>
        <v>46022</v>
      </c>
      <c r="E6" s="3"/>
      <c r="F6" s="15"/>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13.8" customHeight="1">
      <c r="A7" s="3"/>
      <c r="B7" s="3"/>
      <c r="C7" s="3"/>
      <c r="D7" s="3"/>
      <c r="E7" s="3"/>
      <c r="F7" s="15"/>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row>
    <row r="8" spans="1:47" ht="13.8" customHeight="1">
      <c r="A8" s="3"/>
      <c r="B8" s="78" t="s">
        <v>208</v>
      </c>
      <c r="C8" s="104"/>
      <c r="D8" s="79"/>
      <c r="E8" s="79"/>
      <c r="F8" s="87"/>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row>
    <row r="9" spans="1:47" ht="14.4">
      <c r="A9" s="3"/>
      <c r="B9" s="105" t="s">
        <v>209</v>
      </c>
      <c r="C9" s="106"/>
      <c r="D9" s="106"/>
      <c r="E9" s="107"/>
      <c r="F9" s="15"/>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row>
    <row r="10" spans="1:47" ht="14.4">
      <c r="A10" s="3"/>
      <c r="B10" s="108" t="s">
        <v>210</v>
      </c>
      <c r="C10" s="84"/>
      <c r="D10" s="84"/>
      <c r="E10" s="85"/>
      <c r="F10" s="15"/>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row>
    <row r="11" spans="1:47" ht="14.5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row>
    <row r="12" spans="1:47">
      <c r="A12" s="3"/>
      <c r="B12" s="576" t="s">
        <v>211</v>
      </c>
      <c r="C12" s="577"/>
      <c r="D12" s="577"/>
      <c r="E12" s="578"/>
      <c r="F12" s="12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row>
    <row r="13" spans="1:47" s="8" customFormat="1">
      <c r="A13" s="7"/>
      <c r="B13" s="579"/>
      <c r="C13" s="580"/>
      <c r="D13" s="580"/>
      <c r="E13" s="581"/>
      <c r="F13" s="123"/>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row>
    <row r="14" spans="1:47">
      <c r="A14" s="3"/>
      <c r="B14" s="579"/>
      <c r="C14" s="580"/>
      <c r="D14" s="580"/>
      <c r="E14" s="581"/>
      <c r="F14" s="12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row>
    <row r="15" spans="1:47">
      <c r="A15" s="3"/>
      <c r="B15" s="579"/>
      <c r="C15" s="580"/>
      <c r="D15" s="580"/>
      <c r="E15" s="581"/>
      <c r="F15" s="12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row>
    <row r="16" spans="1:47">
      <c r="A16" s="3"/>
      <c r="B16" s="582"/>
      <c r="C16" s="583"/>
      <c r="D16" s="583"/>
      <c r="E16" s="584"/>
      <c r="F16" s="12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row>
    <row r="17" spans="1:47">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row>
    <row r="18" spans="1:47" ht="27.6">
      <c r="A18" s="3"/>
      <c r="B18" s="109" t="s">
        <v>212</v>
      </c>
      <c r="C18" s="109" t="s">
        <v>213</v>
      </c>
      <c r="D18" s="109" t="s">
        <v>214</v>
      </c>
      <c r="E18" s="109" t="s">
        <v>215</v>
      </c>
      <c r="F18" s="15"/>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row>
    <row r="19" spans="1:47">
      <c r="A19" s="3"/>
      <c r="B19" s="110" t="s">
        <v>187</v>
      </c>
      <c r="C19" s="110" t="s">
        <v>188</v>
      </c>
      <c r="D19" s="110" t="s">
        <v>189</v>
      </c>
      <c r="E19" s="111" t="s">
        <v>190</v>
      </c>
      <c r="F19" s="15"/>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row>
    <row r="20" spans="1:47" ht="165.6">
      <c r="A20" s="3"/>
      <c r="B20" s="357" t="s">
        <v>678</v>
      </c>
      <c r="C20" s="356" t="s">
        <v>680</v>
      </c>
      <c r="D20" s="356" t="s">
        <v>676</v>
      </c>
      <c r="E20" s="356" t="s">
        <v>677</v>
      </c>
      <c r="F20" s="15"/>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row>
    <row r="21" spans="1:47">
      <c r="A21" s="3"/>
      <c r="B21" s="112"/>
      <c r="C21" s="112"/>
      <c r="D21" s="112"/>
      <c r="E21" s="112"/>
      <c r="F21" s="15"/>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row>
    <row r="22" spans="1:47">
      <c r="A22" s="3"/>
      <c r="B22" s="112"/>
      <c r="C22" s="112"/>
      <c r="D22" s="112"/>
      <c r="E22" s="112"/>
      <c r="F22" s="15"/>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row>
    <row r="23" spans="1:47">
      <c r="A23" s="3"/>
      <c r="B23" s="112"/>
      <c r="C23" s="112"/>
      <c r="D23" s="112"/>
      <c r="E23" s="112"/>
      <c r="F23" s="15"/>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row>
    <row r="24" spans="1:47">
      <c r="A24" s="3"/>
      <c r="B24" s="112"/>
      <c r="C24" s="112"/>
      <c r="D24" s="112"/>
      <c r="E24" s="112"/>
      <c r="F24" s="15"/>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row>
    <row r="25" spans="1:47">
      <c r="A25" s="3"/>
      <c r="B25" s="112"/>
      <c r="C25" s="112"/>
      <c r="D25" s="112"/>
      <c r="E25" s="112"/>
      <c r="F25" s="15"/>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row>
    <row r="26" spans="1:47">
      <c r="A26" s="3"/>
      <c r="B26" s="113"/>
      <c r="C26" s="113"/>
      <c r="D26" s="114"/>
      <c r="E26" s="114"/>
      <c r="F26" s="15"/>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row>
    <row r="27" spans="1:47">
      <c r="A27" s="3"/>
      <c r="B27" s="79"/>
      <c r="C27" s="79"/>
      <c r="D27" s="79"/>
      <c r="E27" s="115"/>
      <c r="F27" s="15"/>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row>
    <row r="28" spans="1:47" ht="14.4">
      <c r="A28" s="3"/>
      <c r="B28" s="116" t="s">
        <v>216</v>
      </c>
      <c r="C28" s="116"/>
      <c r="D28" s="116"/>
      <c r="E28" s="28"/>
      <c r="F28" s="15"/>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row>
    <row r="29" spans="1:47" ht="14.55" customHeight="1">
      <c r="A29" s="3"/>
      <c r="B29" s="6" t="s">
        <v>187</v>
      </c>
      <c r="C29" s="585" t="s">
        <v>217</v>
      </c>
      <c r="D29" s="586"/>
      <c r="E29" s="586"/>
      <c r="F29" s="586"/>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7" ht="14.4">
      <c r="A30" s="3"/>
      <c r="B30" s="6" t="s">
        <v>188</v>
      </c>
      <c r="C30" s="585" t="s">
        <v>218</v>
      </c>
      <c r="D30" s="586"/>
      <c r="E30" s="586"/>
      <c r="F30" s="586"/>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row>
    <row r="31" spans="1:47" ht="28.5" customHeight="1">
      <c r="A31" s="3"/>
      <c r="B31" s="6" t="s">
        <v>189</v>
      </c>
      <c r="C31" s="574" t="s">
        <v>219</v>
      </c>
      <c r="D31" s="574"/>
      <c r="E31" s="574"/>
      <c r="F31" s="574"/>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row>
    <row r="32" spans="1:47" ht="32.549999999999997" customHeight="1">
      <c r="A32" s="3"/>
      <c r="B32" s="122" t="s">
        <v>190</v>
      </c>
      <c r="C32" s="574" t="s">
        <v>220</v>
      </c>
      <c r="D32" s="575"/>
      <c r="E32" s="575"/>
      <c r="F32" s="575"/>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row>
    <row r="33" spans="1:47" ht="14.4">
      <c r="A33" s="3"/>
      <c r="B33" s="119"/>
      <c r="C33" s="574"/>
      <c r="D33" s="575"/>
      <c r="E33" s="575"/>
      <c r="F33" s="575"/>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row>
    <row r="34" spans="1:47" ht="14.4">
      <c r="A34" s="3"/>
      <c r="B34" s="122"/>
      <c r="C34" s="120"/>
      <c r="D34" s="121"/>
      <c r="E34" s="121"/>
      <c r="F34" s="121"/>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row>
    <row r="35" spans="1:47">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row>
    <row r="36" spans="1:47">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row>
    <row r="37" spans="1:47">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row>
    <row r="38" spans="1:47">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row>
    <row r="39" spans="1:47">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row>
    <row r="40" spans="1:47">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row>
    <row r="41" spans="1:47">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row>
    <row r="42" spans="1:47">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row>
    <row r="43" spans="1:47">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row>
    <row r="44" spans="1:47">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row>
    <row r="45" spans="1:47">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row>
    <row r="46" spans="1:47">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row>
    <row r="47" spans="1:47">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row>
    <row r="48" spans="1:47">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row>
    <row r="49" spans="1:47">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row>
    <row r="50" spans="1:47">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row>
    <row r="51" spans="1:47">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row>
    <row r="52" spans="1:47">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row>
    <row r="53" spans="1:47">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row>
    <row r="54" spans="1:47">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row>
    <row r="55" spans="1:47">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row>
    <row r="56" spans="1:47">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row>
    <row r="57" spans="1:47">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row>
    <row r="58" spans="1:47">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row>
    <row r="59" spans="1:47">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row>
    <row r="60" spans="1:47">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row>
    <row r="61" spans="1:47">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row>
    <row r="62" spans="1:47">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row>
    <row r="63" spans="1:47">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row>
    <row r="64" spans="1:47">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row>
    <row r="65" spans="1:47">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row>
  </sheetData>
  <mergeCells count="9">
    <mergeCell ref="C33:F33"/>
    <mergeCell ref="B12:E16"/>
    <mergeCell ref="C4:D4"/>
    <mergeCell ref="C5:D5"/>
    <mergeCell ref="B3:D3"/>
    <mergeCell ref="C29:F29"/>
    <mergeCell ref="C31:F31"/>
    <mergeCell ref="C30:F30"/>
    <mergeCell ref="C32:F32"/>
  </mergeCells>
  <conditionalFormatting sqref="B1">
    <cfRule type="cellIs" dxfId="19" priority="1" operator="equal">
      <formula>"Confidential"</formula>
    </cfRule>
    <cfRule type="cellIs" dxfId="18" priority="2" operator="equal">
      <formula>"Non-confidential"</formula>
    </cfRule>
  </conditionalFormatting>
  <hyperlinks>
    <hyperlink ref="F1" location="Glossary!A1" display="Glossary" xr:uid="{EF2050DD-11B2-415B-94FD-9D260C113B97}"/>
  </hyperlinks>
  <pageMargins left="0.7" right="0.7" top="0.75" bottom="0.75" header="0.3" footer="0.3"/>
  <pageSetup paperSize="9" orientation="portrait" r:id="rId1"/>
  <headerFooter>
    <oddFooter>&amp;L_x000D_</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4B94D-78F2-4427-B117-85361FFE6CB7}">
  <dimension ref="A1:X44"/>
  <sheetViews>
    <sheetView zoomScale="50" zoomScaleNormal="50" workbookViewId="0">
      <selection activeCell="E31" sqref="E31:X32"/>
    </sheetView>
  </sheetViews>
  <sheetFormatPr defaultColWidth="8.77734375" defaultRowHeight="14.4"/>
  <cols>
    <col min="1" max="1" width="8.77734375" style="28"/>
    <col min="2" max="2" width="18.21875" style="28" customWidth="1"/>
    <col min="3" max="3" width="15.77734375" style="28" customWidth="1"/>
    <col min="4" max="4" width="17.21875" style="28" customWidth="1"/>
    <col min="5" max="5" width="13.5546875" style="28" customWidth="1"/>
    <col min="6" max="6" width="27.21875" style="28" bestFit="1" customWidth="1"/>
    <col min="7" max="8" width="13.21875" style="28" bestFit="1" customWidth="1"/>
    <col min="9" max="9" width="11.44140625" style="28" bestFit="1" customWidth="1"/>
    <col min="10" max="10" width="14.77734375" style="28" bestFit="1" customWidth="1"/>
    <col min="11" max="11" width="13.21875" style="28" bestFit="1" customWidth="1"/>
    <col min="12" max="13" width="15" style="28" bestFit="1" customWidth="1"/>
    <col min="14" max="14" width="18.21875" style="28" bestFit="1" customWidth="1"/>
    <col min="15" max="15" width="12.21875" style="28" customWidth="1"/>
    <col min="16" max="19" width="10" style="28" bestFit="1" customWidth="1"/>
    <col min="20" max="20" width="8.44140625" style="28" bestFit="1" customWidth="1"/>
    <col min="21" max="21" width="12.44140625" style="28" bestFit="1" customWidth="1"/>
    <col min="22" max="23" width="10" style="28" bestFit="1" customWidth="1"/>
    <col min="24" max="24" width="12.21875" style="28" bestFit="1" customWidth="1"/>
    <col min="25" max="16384" width="8.77734375" style="28"/>
  </cols>
  <sheetData>
    <row r="1" spans="1:16" ht="15" thickBot="1">
      <c r="A1" s="3"/>
      <c r="B1" s="102"/>
      <c r="C1" s="3"/>
      <c r="D1" s="3"/>
      <c r="K1" s="77" t="s">
        <v>115</v>
      </c>
    </row>
    <row r="2" spans="1:16" ht="15" thickBot="1">
      <c r="A2" s="3"/>
      <c r="B2" s="3"/>
      <c r="C2" s="3"/>
      <c r="D2" s="3"/>
    </row>
    <row r="3" spans="1:16" ht="18" thickBot="1">
      <c r="A3" s="3"/>
      <c r="B3" s="379" t="s">
        <v>221</v>
      </c>
      <c r="C3" s="380"/>
      <c r="D3" s="381"/>
    </row>
    <row r="4" spans="1:16">
      <c r="A4" s="3"/>
      <c r="B4" s="22" t="s">
        <v>161</v>
      </c>
      <c r="C4" s="382" t="str">
        <f>Introduction!E11</f>
        <v>SG0094</v>
      </c>
      <c r="D4" s="383"/>
    </row>
    <row r="5" spans="1:16">
      <c r="A5" s="3"/>
      <c r="B5" s="22" t="s">
        <v>162</v>
      </c>
      <c r="C5" s="384" t="str">
        <f>Introduction!E13</f>
        <v>Alpek Polyester UK</v>
      </c>
      <c r="D5" s="385"/>
    </row>
    <row r="6" spans="1:16" ht="15" thickBot="1">
      <c r="A6" s="3"/>
      <c r="B6" s="23" t="s">
        <v>163</v>
      </c>
      <c r="C6" s="103">
        <f>Introduction!F22</f>
        <v>44197</v>
      </c>
      <c r="D6" s="305">
        <f>Introduction!H22</f>
        <v>46022</v>
      </c>
    </row>
    <row r="7" spans="1:16">
      <c r="A7" s="3"/>
      <c r="B7" s="3"/>
      <c r="C7" s="3"/>
      <c r="D7" s="3"/>
    </row>
    <row r="8" spans="1:16" ht="17.399999999999999">
      <c r="B8" s="78" t="s">
        <v>164</v>
      </c>
      <c r="C8" s="5"/>
      <c r="D8" s="126"/>
      <c r="E8" s="5"/>
      <c r="F8" s="5"/>
      <c r="G8" s="5"/>
      <c r="H8" s="5"/>
      <c r="I8" s="5"/>
      <c r="J8" s="5"/>
      <c r="K8" s="5"/>
      <c r="L8" s="5"/>
      <c r="M8" s="5"/>
      <c r="N8" s="5"/>
      <c r="O8" s="5"/>
      <c r="P8" s="5"/>
    </row>
    <row r="9" spans="1:16">
      <c r="B9" s="610" t="s">
        <v>222</v>
      </c>
      <c r="C9" s="611"/>
      <c r="D9" s="611"/>
      <c r="E9" s="611"/>
      <c r="F9" s="611"/>
      <c r="G9" s="611"/>
      <c r="H9" s="611"/>
      <c r="I9" s="612"/>
      <c r="J9" s="612"/>
      <c r="K9" s="612"/>
      <c r="L9" s="613"/>
      <c r="M9" s="5"/>
      <c r="N9" s="5"/>
      <c r="O9" s="5"/>
      <c r="P9" s="5"/>
    </row>
    <row r="10" spans="1:16">
      <c r="B10" s="606" t="s">
        <v>223</v>
      </c>
      <c r="C10" s="607"/>
      <c r="D10" s="607"/>
      <c r="E10" s="607"/>
      <c r="F10" s="607"/>
      <c r="G10" s="607"/>
      <c r="H10" s="607"/>
      <c r="I10" s="608"/>
      <c r="J10" s="608"/>
      <c r="K10" s="608"/>
      <c r="L10" s="609"/>
      <c r="M10" s="5"/>
      <c r="N10" s="5"/>
      <c r="O10" s="11"/>
      <c r="P10" s="5"/>
    </row>
    <row r="11" spans="1:16">
      <c r="B11" s="606" t="s">
        <v>224</v>
      </c>
      <c r="C11" s="607"/>
      <c r="D11" s="607"/>
      <c r="E11" s="607"/>
      <c r="F11" s="607"/>
      <c r="G11" s="607"/>
      <c r="H11" s="607"/>
      <c r="I11" s="608"/>
      <c r="J11" s="608"/>
      <c r="K11" s="608"/>
      <c r="L11" s="609"/>
      <c r="M11" s="5"/>
      <c r="N11" s="5"/>
      <c r="O11" s="128"/>
      <c r="P11" s="5"/>
    </row>
    <row r="12" spans="1:16">
      <c r="B12" s="129" t="s">
        <v>225</v>
      </c>
      <c r="C12" s="130"/>
      <c r="D12" s="131"/>
      <c r="E12" s="131"/>
      <c r="F12" s="131"/>
      <c r="G12" s="131"/>
      <c r="H12" s="131"/>
      <c r="I12" s="131"/>
      <c r="J12" s="131"/>
      <c r="K12" s="131"/>
      <c r="L12" s="132"/>
      <c r="M12" s="5"/>
      <c r="N12" s="5"/>
      <c r="O12" s="5"/>
      <c r="P12" s="5"/>
    </row>
    <row r="13" spans="1:16">
      <c r="B13" s="129" t="s">
        <v>226</v>
      </c>
      <c r="C13" s="130"/>
      <c r="D13" s="131"/>
      <c r="E13" s="131"/>
      <c r="F13" s="131"/>
      <c r="G13" s="131"/>
      <c r="H13" s="131"/>
      <c r="I13" s="131"/>
      <c r="J13" s="131"/>
      <c r="K13" s="131"/>
      <c r="L13" s="132"/>
      <c r="M13" s="5"/>
      <c r="N13" s="5"/>
      <c r="O13" s="5"/>
      <c r="P13" s="5"/>
    </row>
    <row r="14" spans="1:16">
      <c r="B14" s="133" t="s">
        <v>227</v>
      </c>
      <c r="C14" s="134"/>
      <c r="D14" s="134"/>
      <c r="E14" s="134"/>
      <c r="F14" s="134"/>
      <c r="G14" s="134"/>
      <c r="H14" s="134"/>
      <c r="I14" s="134"/>
      <c r="J14" s="134"/>
      <c r="K14" s="134"/>
      <c r="L14" s="135"/>
      <c r="M14" s="5"/>
      <c r="N14" s="5"/>
      <c r="O14" s="5"/>
      <c r="P14" s="5"/>
    </row>
    <row r="15" spans="1:16">
      <c r="B15" s="125"/>
      <c r="C15" s="127"/>
      <c r="D15" s="127"/>
      <c r="E15" s="127"/>
      <c r="F15" s="127"/>
      <c r="G15" s="127"/>
      <c r="H15" s="127"/>
      <c r="K15"/>
      <c r="L15" s="131"/>
      <c r="M15" s="5"/>
      <c r="N15" s="5"/>
      <c r="O15" s="5"/>
      <c r="P15" s="5"/>
    </row>
    <row r="16" spans="1:16">
      <c r="B16" s="614" t="s">
        <v>28</v>
      </c>
      <c r="C16" s="615"/>
      <c r="D16" s="616"/>
      <c r="E16" s="616"/>
      <c r="F16" s="136" t="s">
        <v>29</v>
      </c>
      <c r="G16" s="1"/>
      <c r="H16" s="131"/>
      <c r="I16" s="131"/>
      <c r="J16" s="131"/>
      <c r="K16" s="131"/>
      <c r="L16" s="131"/>
      <c r="M16" s="5"/>
      <c r="N16" s="5"/>
      <c r="O16" s="5"/>
      <c r="P16" s="5"/>
    </row>
    <row r="17" spans="2:24">
      <c r="B17" s="617" t="s">
        <v>228</v>
      </c>
      <c r="C17" s="618"/>
      <c r="D17" s="619"/>
      <c r="E17" s="620"/>
      <c r="F17" s="604" t="s">
        <v>229</v>
      </c>
      <c r="G17" s="605"/>
      <c r="H17" s="605"/>
      <c r="I17" s="605"/>
      <c r="J17" s="131"/>
      <c r="K17" s="131"/>
      <c r="L17" s="131"/>
      <c r="M17" s="5"/>
      <c r="N17" s="5"/>
      <c r="O17" s="5"/>
      <c r="P17" s="5"/>
    </row>
    <row r="18" spans="2:24">
      <c r="B18" s="137"/>
      <c r="C18" s="5"/>
      <c r="D18" s="5"/>
      <c r="E18" s="5"/>
      <c r="F18" s="5"/>
      <c r="G18" s="14"/>
      <c r="H18" s="5"/>
      <c r="I18" s="5"/>
      <c r="J18" s="5"/>
      <c r="K18" s="5"/>
      <c r="L18" s="5"/>
      <c r="M18" s="5"/>
      <c r="N18" s="5"/>
      <c r="O18" s="5"/>
      <c r="P18" s="5"/>
    </row>
    <row r="19" spans="2:24" ht="82.8">
      <c r="B19" s="594" t="s">
        <v>230</v>
      </c>
      <c r="C19" s="595"/>
      <c r="D19" s="593" t="s">
        <v>231</v>
      </c>
      <c r="E19" s="138" t="s">
        <v>232</v>
      </c>
      <c r="F19" s="138" t="s">
        <v>233</v>
      </c>
      <c r="G19" s="138" t="s">
        <v>234</v>
      </c>
      <c r="H19" s="138" t="s">
        <v>235</v>
      </c>
      <c r="I19" s="138" t="s">
        <v>236</v>
      </c>
      <c r="J19" s="138" t="s">
        <v>237</v>
      </c>
      <c r="K19" s="138" t="s">
        <v>238</v>
      </c>
      <c r="L19" s="138" t="s">
        <v>239</v>
      </c>
      <c r="M19" s="138" t="s">
        <v>240</v>
      </c>
      <c r="N19" s="138" t="s">
        <v>241</v>
      </c>
      <c r="O19" s="138" t="s">
        <v>242</v>
      </c>
      <c r="P19" s="337" t="s">
        <v>243</v>
      </c>
      <c r="Q19" s="337" t="s">
        <v>244</v>
      </c>
      <c r="R19" s="337" t="s">
        <v>245</v>
      </c>
      <c r="S19" s="337" t="s">
        <v>246</v>
      </c>
      <c r="T19" s="337" t="s">
        <v>247</v>
      </c>
      <c r="U19" s="337" t="s">
        <v>248</v>
      </c>
      <c r="V19" s="337" t="s">
        <v>249</v>
      </c>
      <c r="W19" s="337" t="s">
        <v>250</v>
      </c>
      <c r="X19" s="593" t="s">
        <v>251</v>
      </c>
    </row>
    <row r="20" spans="2:24">
      <c r="B20" s="594"/>
      <c r="C20" s="595"/>
      <c r="D20" s="593"/>
      <c r="E20" s="138" t="s">
        <v>187</v>
      </c>
      <c r="F20" s="138" t="s">
        <v>188</v>
      </c>
      <c r="G20" s="138" t="s">
        <v>188</v>
      </c>
      <c r="H20" s="138" t="s">
        <v>188</v>
      </c>
      <c r="I20" s="138"/>
      <c r="J20" s="138"/>
      <c r="K20" s="138"/>
      <c r="L20" s="138"/>
      <c r="M20" s="138" t="s">
        <v>189</v>
      </c>
      <c r="N20" s="138" t="s">
        <v>190</v>
      </c>
      <c r="O20" s="138" t="s">
        <v>191</v>
      </c>
      <c r="P20" s="337" t="s">
        <v>192</v>
      </c>
      <c r="Q20" s="337" t="s">
        <v>192</v>
      </c>
      <c r="R20" s="337" t="s">
        <v>192</v>
      </c>
      <c r="S20" s="337" t="s">
        <v>191</v>
      </c>
      <c r="T20" s="337"/>
      <c r="U20" s="337"/>
      <c r="V20" s="337"/>
      <c r="W20" s="337"/>
      <c r="X20" s="593"/>
    </row>
    <row r="21" spans="2:24">
      <c r="B21" s="596" t="s">
        <v>252</v>
      </c>
      <c r="C21" s="597"/>
      <c r="D21" s="144" t="s">
        <v>253</v>
      </c>
      <c r="E21" s="587" t="s">
        <v>683</v>
      </c>
      <c r="F21" s="588"/>
      <c r="G21" s="588"/>
      <c r="H21" s="588"/>
      <c r="I21" s="588"/>
      <c r="J21" s="588"/>
      <c r="K21" s="588"/>
      <c r="L21" s="588"/>
      <c r="M21" s="588"/>
      <c r="N21" s="588"/>
      <c r="O21" s="588"/>
      <c r="P21" s="588"/>
      <c r="Q21" s="588"/>
      <c r="R21" s="588"/>
      <c r="S21" s="588"/>
      <c r="T21" s="588"/>
      <c r="U21" s="588"/>
      <c r="V21" s="588"/>
      <c r="W21" s="588"/>
      <c r="X21" s="589"/>
    </row>
    <row r="22" spans="2:24">
      <c r="B22" s="596" t="s">
        <v>254</v>
      </c>
      <c r="C22" s="597"/>
      <c r="D22" s="144" t="s">
        <v>253</v>
      </c>
      <c r="E22" s="601"/>
      <c r="F22" s="602"/>
      <c r="G22" s="602"/>
      <c r="H22" s="602"/>
      <c r="I22" s="602"/>
      <c r="J22" s="602"/>
      <c r="K22" s="602"/>
      <c r="L22" s="602"/>
      <c r="M22" s="602"/>
      <c r="N22" s="602"/>
      <c r="O22" s="602"/>
      <c r="P22" s="602"/>
      <c r="Q22" s="602"/>
      <c r="R22" s="602"/>
      <c r="S22" s="602"/>
      <c r="T22" s="602"/>
      <c r="U22" s="602"/>
      <c r="V22" s="602"/>
      <c r="W22" s="602"/>
      <c r="X22" s="603"/>
    </row>
    <row r="23" spans="2:24" ht="34.5" customHeight="1">
      <c r="B23" s="599" t="s">
        <v>255</v>
      </c>
      <c r="C23" s="600"/>
      <c r="D23" s="144" t="s">
        <v>253</v>
      </c>
      <c r="E23" s="601"/>
      <c r="F23" s="602"/>
      <c r="G23" s="602"/>
      <c r="H23" s="602"/>
      <c r="I23" s="602"/>
      <c r="J23" s="602"/>
      <c r="K23" s="602"/>
      <c r="L23" s="602"/>
      <c r="M23" s="602"/>
      <c r="N23" s="602"/>
      <c r="O23" s="602"/>
      <c r="P23" s="602"/>
      <c r="Q23" s="602"/>
      <c r="R23" s="602"/>
      <c r="S23" s="602"/>
      <c r="T23" s="602"/>
      <c r="U23" s="602"/>
      <c r="V23" s="602"/>
      <c r="W23" s="602"/>
      <c r="X23" s="603"/>
    </row>
    <row r="24" spans="2:24" ht="34.5" customHeight="1">
      <c r="B24" s="596" t="s">
        <v>256</v>
      </c>
      <c r="C24" s="597"/>
      <c r="D24" s="144" t="s">
        <v>253</v>
      </c>
      <c r="E24" s="601"/>
      <c r="F24" s="602"/>
      <c r="G24" s="602"/>
      <c r="H24" s="602"/>
      <c r="I24" s="602"/>
      <c r="J24" s="602"/>
      <c r="K24" s="602"/>
      <c r="L24" s="602"/>
      <c r="M24" s="602"/>
      <c r="N24" s="602"/>
      <c r="O24" s="602"/>
      <c r="P24" s="602"/>
      <c r="Q24" s="602"/>
      <c r="R24" s="602"/>
      <c r="S24" s="602"/>
      <c r="T24" s="602"/>
      <c r="U24" s="602"/>
      <c r="V24" s="602"/>
      <c r="W24" s="602"/>
      <c r="X24" s="603"/>
    </row>
    <row r="25" spans="2:24" ht="32.25" customHeight="1">
      <c r="B25" s="599" t="s">
        <v>257</v>
      </c>
      <c r="C25" s="600"/>
      <c r="D25" s="144" t="s">
        <v>253</v>
      </c>
      <c r="E25" s="601"/>
      <c r="F25" s="602"/>
      <c r="G25" s="602"/>
      <c r="H25" s="602"/>
      <c r="I25" s="602"/>
      <c r="J25" s="602"/>
      <c r="K25" s="602"/>
      <c r="L25" s="602"/>
      <c r="M25" s="602"/>
      <c r="N25" s="602"/>
      <c r="O25" s="602"/>
      <c r="P25" s="602"/>
      <c r="Q25" s="602"/>
      <c r="R25" s="602"/>
      <c r="S25" s="602"/>
      <c r="T25" s="602"/>
      <c r="U25" s="602"/>
      <c r="V25" s="602"/>
      <c r="W25" s="602"/>
      <c r="X25" s="603"/>
    </row>
    <row r="26" spans="2:24">
      <c r="B26" s="596" t="s">
        <v>258</v>
      </c>
      <c r="C26" s="597"/>
      <c r="D26" s="144" t="s">
        <v>253</v>
      </c>
      <c r="E26" s="601"/>
      <c r="F26" s="602"/>
      <c r="G26" s="602"/>
      <c r="H26" s="602"/>
      <c r="I26" s="602"/>
      <c r="J26" s="602"/>
      <c r="K26" s="602"/>
      <c r="L26" s="602"/>
      <c r="M26" s="602"/>
      <c r="N26" s="602"/>
      <c r="O26" s="602"/>
      <c r="P26" s="602"/>
      <c r="Q26" s="602"/>
      <c r="R26" s="602"/>
      <c r="S26" s="602"/>
      <c r="T26" s="602"/>
      <c r="U26" s="602"/>
      <c r="V26" s="602"/>
      <c r="W26" s="602"/>
      <c r="X26" s="603"/>
    </row>
    <row r="27" spans="2:24">
      <c r="B27" s="598" t="s">
        <v>259</v>
      </c>
      <c r="C27" s="597"/>
      <c r="D27" s="144" t="s">
        <v>253</v>
      </c>
      <c r="E27" s="590"/>
      <c r="F27" s="591"/>
      <c r="G27" s="591"/>
      <c r="H27" s="591"/>
      <c r="I27" s="591"/>
      <c r="J27" s="591"/>
      <c r="K27" s="591"/>
      <c r="L27" s="591"/>
      <c r="M27" s="591"/>
      <c r="N27" s="591"/>
      <c r="O27" s="591"/>
      <c r="P27" s="591"/>
      <c r="Q27" s="591"/>
      <c r="R27" s="591"/>
      <c r="S27" s="591"/>
      <c r="T27" s="591"/>
      <c r="U27" s="591"/>
      <c r="V27" s="591"/>
      <c r="W27" s="591"/>
      <c r="X27" s="592"/>
    </row>
    <row r="28" spans="2:24" ht="32.25" customHeight="1">
      <c r="B28" s="145"/>
      <c r="C28" s="146"/>
      <c r="D28" s="147"/>
      <c r="E28" s="142"/>
      <c r="F28" s="143"/>
      <c r="G28" s="143"/>
      <c r="H28" s="143"/>
      <c r="I28" s="143"/>
      <c r="J28" s="143"/>
      <c r="K28" s="143"/>
      <c r="L28" s="143"/>
      <c r="M28" s="143"/>
      <c r="N28" s="143"/>
      <c r="O28" s="143"/>
      <c r="P28" s="148"/>
    </row>
    <row r="29" spans="2:24" ht="45.75" customHeight="1">
      <c r="B29" s="594" t="s">
        <v>260</v>
      </c>
      <c r="C29" s="595"/>
      <c r="D29" s="593" t="s">
        <v>231</v>
      </c>
      <c r="E29" s="138" t="s">
        <v>232</v>
      </c>
      <c r="F29" s="138" t="s">
        <v>233</v>
      </c>
      <c r="G29" s="138" t="s">
        <v>234</v>
      </c>
      <c r="H29" s="138" t="s">
        <v>235</v>
      </c>
      <c r="I29" s="138" t="s">
        <v>236</v>
      </c>
      <c r="J29" s="138" t="s">
        <v>237</v>
      </c>
      <c r="K29" s="138" t="s">
        <v>238</v>
      </c>
      <c r="L29" s="138" t="s">
        <v>239</v>
      </c>
      <c r="M29" s="138" t="s">
        <v>240</v>
      </c>
      <c r="N29" s="138" t="s">
        <v>241</v>
      </c>
      <c r="O29" s="138" t="s">
        <v>242</v>
      </c>
      <c r="P29" s="138" t="s">
        <v>243</v>
      </c>
      <c r="Q29" s="337" t="s">
        <v>244</v>
      </c>
      <c r="R29" s="337" t="s">
        <v>245</v>
      </c>
      <c r="S29" s="337" t="s">
        <v>246</v>
      </c>
      <c r="T29" s="337" t="s">
        <v>247</v>
      </c>
      <c r="U29" s="337" t="s">
        <v>248</v>
      </c>
      <c r="V29" s="337" t="s">
        <v>249</v>
      </c>
      <c r="W29" s="337" t="s">
        <v>250</v>
      </c>
      <c r="X29" s="593" t="s">
        <v>251</v>
      </c>
    </row>
    <row r="30" spans="2:24" ht="32.25" customHeight="1">
      <c r="B30" s="594"/>
      <c r="C30" s="595"/>
      <c r="D30" s="593"/>
      <c r="E30" s="138" t="s">
        <v>187</v>
      </c>
      <c r="F30" s="138" t="s">
        <v>188</v>
      </c>
      <c r="G30" s="138" t="s">
        <v>188</v>
      </c>
      <c r="H30" s="138" t="s">
        <v>188</v>
      </c>
      <c r="I30" s="138"/>
      <c r="J30" s="138"/>
      <c r="K30" s="138"/>
      <c r="L30" s="138"/>
      <c r="M30" s="138" t="s">
        <v>189</v>
      </c>
      <c r="N30" s="138" t="s">
        <v>190</v>
      </c>
      <c r="O30" s="138" t="s">
        <v>191</v>
      </c>
      <c r="P30" s="138" t="s">
        <v>192</v>
      </c>
      <c r="Q30" s="337" t="s">
        <v>192</v>
      </c>
      <c r="R30" s="337" t="s">
        <v>192</v>
      </c>
      <c r="S30" s="337" t="s">
        <v>191</v>
      </c>
      <c r="T30" s="337"/>
      <c r="U30" s="337"/>
      <c r="V30" s="337"/>
      <c r="W30" s="337"/>
      <c r="X30" s="593"/>
    </row>
    <row r="31" spans="2:24">
      <c r="B31" s="596" t="s">
        <v>261</v>
      </c>
      <c r="C31" s="597"/>
      <c r="D31" s="144" t="s">
        <v>253</v>
      </c>
      <c r="E31" s="587" t="s">
        <v>683</v>
      </c>
      <c r="F31" s="588"/>
      <c r="G31" s="588"/>
      <c r="H31" s="588"/>
      <c r="I31" s="588"/>
      <c r="J31" s="588"/>
      <c r="K31" s="588"/>
      <c r="L31" s="588"/>
      <c r="M31" s="588"/>
      <c r="N31" s="588"/>
      <c r="O31" s="588"/>
      <c r="P31" s="588"/>
      <c r="Q31" s="588"/>
      <c r="R31" s="588"/>
      <c r="S31" s="588"/>
      <c r="T31" s="588"/>
      <c r="U31" s="588"/>
      <c r="V31" s="588"/>
      <c r="W31" s="588"/>
      <c r="X31" s="589"/>
    </row>
    <row r="32" spans="2:24">
      <c r="B32" s="598" t="s">
        <v>262</v>
      </c>
      <c r="C32" s="597"/>
      <c r="D32" s="144" t="s">
        <v>253</v>
      </c>
      <c r="E32" s="590"/>
      <c r="F32" s="591"/>
      <c r="G32" s="591"/>
      <c r="H32" s="591"/>
      <c r="I32" s="591"/>
      <c r="J32" s="591"/>
      <c r="K32" s="591"/>
      <c r="L32" s="591"/>
      <c r="M32" s="591"/>
      <c r="N32" s="591"/>
      <c r="O32" s="591"/>
      <c r="P32" s="591"/>
      <c r="Q32" s="591"/>
      <c r="R32" s="591"/>
      <c r="S32" s="591"/>
      <c r="T32" s="591"/>
      <c r="U32" s="591"/>
      <c r="V32" s="591"/>
      <c r="W32" s="591"/>
      <c r="X32" s="592"/>
    </row>
    <row r="33" spans="2:21">
      <c r="B33" s="151" t="s">
        <v>263</v>
      </c>
      <c r="C33" s="150"/>
      <c r="D33" s="147"/>
      <c r="E33" s="142"/>
      <c r="F33" s="143"/>
      <c r="G33" s="143"/>
      <c r="H33" s="143"/>
      <c r="I33" s="143"/>
      <c r="J33" s="143"/>
      <c r="K33" s="143"/>
      <c r="L33" s="143"/>
      <c r="N33" s="143"/>
      <c r="O33" s="143"/>
      <c r="P33" s="143"/>
      <c r="U33" s="143"/>
    </row>
    <row r="34" spans="2:21">
      <c r="B34" s="149"/>
      <c r="C34" s="150"/>
      <c r="D34" s="147"/>
      <c r="E34" s="142"/>
      <c r="F34" s="143"/>
      <c r="G34" s="143"/>
      <c r="H34" s="143"/>
      <c r="I34" s="143"/>
      <c r="J34" s="143"/>
      <c r="K34" s="143"/>
      <c r="L34" s="143"/>
      <c r="M34" s="142"/>
      <c r="N34" s="143"/>
      <c r="O34" s="143"/>
      <c r="P34" s="143"/>
    </row>
    <row r="35" spans="2:21">
      <c r="B35" s="140" t="s">
        <v>216</v>
      </c>
      <c r="C35" s="5"/>
      <c r="D35" s="5"/>
      <c r="E35" s="5"/>
      <c r="F35" s="5"/>
      <c r="G35" s="5"/>
      <c r="H35" s="5"/>
      <c r="I35" s="5"/>
      <c r="J35" s="5"/>
      <c r="K35" s="5"/>
      <c r="L35" s="5"/>
      <c r="M35" s="5"/>
      <c r="N35" s="5"/>
      <c r="O35" s="5"/>
      <c r="P35" s="5"/>
    </row>
    <row r="36" spans="2:21">
      <c r="B36" s="13" t="s">
        <v>187</v>
      </c>
      <c r="C36" s="18" t="s">
        <v>264</v>
      </c>
      <c r="D36" s="5"/>
      <c r="E36" s="5"/>
      <c r="F36" s="18"/>
      <c r="G36" s="18"/>
      <c r="H36" s="5"/>
      <c r="I36" s="5"/>
      <c r="J36" s="5"/>
      <c r="K36" s="5"/>
      <c r="L36" s="5"/>
      <c r="M36" s="5"/>
      <c r="N36" s="5"/>
      <c r="O36" s="5"/>
      <c r="P36" s="5"/>
    </row>
    <row r="37" spans="2:21">
      <c r="B37" s="13" t="s">
        <v>188</v>
      </c>
      <c r="C37" s="5" t="s">
        <v>265</v>
      </c>
      <c r="D37" s="5"/>
      <c r="E37" s="5"/>
      <c r="F37" s="5"/>
      <c r="G37" s="5"/>
      <c r="H37" s="5"/>
      <c r="I37" s="5"/>
      <c r="J37" s="5"/>
      <c r="K37" s="5"/>
      <c r="L37" s="5"/>
      <c r="M37" s="5"/>
      <c r="N37" s="5"/>
      <c r="O37" s="5"/>
      <c r="P37" s="5"/>
    </row>
    <row r="38" spans="2:21">
      <c r="B38" s="13" t="s">
        <v>189</v>
      </c>
      <c r="C38" s="5" t="s">
        <v>266</v>
      </c>
      <c r="D38" s="5"/>
      <c r="E38" s="5"/>
      <c r="F38" s="5"/>
      <c r="G38" s="5"/>
      <c r="H38" s="5"/>
      <c r="I38" s="5"/>
      <c r="J38" s="5"/>
      <c r="K38" s="5"/>
      <c r="L38" s="5"/>
      <c r="M38" s="5"/>
      <c r="N38" s="5"/>
      <c r="O38" s="5"/>
      <c r="P38" s="5"/>
    </row>
    <row r="39" spans="2:21">
      <c r="B39" s="13" t="s">
        <v>190</v>
      </c>
      <c r="C39" s="5" t="s">
        <v>267</v>
      </c>
      <c r="D39" s="5"/>
      <c r="E39" s="5"/>
      <c r="F39" s="5"/>
      <c r="G39" s="5"/>
      <c r="H39" s="5"/>
      <c r="I39" s="5"/>
      <c r="J39" s="5"/>
      <c r="K39" s="5"/>
      <c r="L39" s="5"/>
      <c r="M39" s="5"/>
      <c r="N39" s="5"/>
      <c r="O39" s="5"/>
      <c r="P39" s="5"/>
    </row>
    <row r="40" spans="2:21">
      <c r="B40" s="13" t="s">
        <v>191</v>
      </c>
      <c r="C40" s="5" t="s">
        <v>268</v>
      </c>
      <c r="D40" s="5"/>
      <c r="E40" s="5"/>
      <c r="F40" s="5"/>
      <c r="G40" s="5"/>
      <c r="H40" s="5"/>
      <c r="I40" s="5"/>
      <c r="J40" s="5"/>
      <c r="K40" s="5"/>
      <c r="L40" s="5"/>
      <c r="M40" s="5"/>
      <c r="N40" s="5"/>
      <c r="O40" s="5"/>
      <c r="P40" s="5"/>
    </row>
    <row r="41" spans="2:21">
      <c r="B41" s="13" t="s">
        <v>192</v>
      </c>
      <c r="C41" s="5" t="s">
        <v>269</v>
      </c>
      <c r="D41" s="5"/>
      <c r="E41" s="5"/>
      <c r="F41" s="5"/>
      <c r="G41" s="5"/>
      <c r="H41" s="4"/>
      <c r="I41" s="5"/>
      <c r="J41" s="5"/>
      <c r="K41" s="5"/>
      <c r="L41" s="5"/>
      <c r="M41" s="5"/>
      <c r="N41" s="5"/>
      <c r="O41" s="5"/>
      <c r="P41" s="5"/>
    </row>
    <row r="42" spans="2:21">
      <c r="B42" s="13"/>
      <c r="C42" s="4"/>
      <c r="D42" s="4"/>
      <c r="E42" s="4"/>
      <c r="F42" s="4"/>
      <c r="G42" s="4"/>
      <c r="H42" s="10"/>
      <c r="I42" s="10"/>
      <c r="J42" s="10"/>
      <c r="K42" s="5"/>
      <c r="L42" s="5"/>
      <c r="M42" s="5"/>
      <c r="N42" s="5"/>
      <c r="O42" s="5"/>
      <c r="P42" s="5"/>
    </row>
    <row r="43" spans="2:21">
      <c r="B43" s="141"/>
      <c r="C43" s="5"/>
      <c r="D43" s="5"/>
      <c r="E43" s="5"/>
      <c r="F43" s="5"/>
      <c r="G43" s="5"/>
      <c r="H43" s="5"/>
      <c r="I43" s="5"/>
      <c r="J43" s="5"/>
      <c r="K43" s="5"/>
      <c r="L43" s="5"/>
      <c r="M43" s="5"/>
      <c r="N43" s="5"/>
      <c r="O43" s="5"/>
      <c r="P43" s="5"/>
    </row>
    <row r="44" spans="2:21">
      <c r="B44" s="5"/>
      <c r="C44" s="5"/>
      <c r="D44" s="5"/>
      <c r="E44" s="5"/>
      <c r="F44" s="5"/>
      <c r="G44" s="5"/>
      <c r="H44" s="5"/>
      <c r="I44" s="5"/>
      <c r="J44" s="5"/>
      <c r="K44" s="5"/>
      <c r="L44" s="5"/>
      <c r="M44" s="5"/>
      <c r="N44" s="5"/>
      <c r="O44" s="5"/>
      <c r="P44" s="5"/>
    </row>
  </sheetData>
  <mergeCells count="28">
    <mergeCell ref="E21:X27"/>
    <mergeCell ref="F17:I17"/>
    <mergeCell ref="B11:L11"/>
    <mergeCell ref="B3:D3"/>
    <mergeCell ref="C4:D4"/>
    <mergeCell ref="C5:D5"/>
    <mergeCell ref="B9:L9"/>
    <mergeCell ref="B10:L10"/>
    <mergeCell ref="B16:C16"/>
    <mergeCell ref="D16:E16"/>
    <mergeCell ref="B17:C17"/>
    <mergeCell ref="D17:E17"/>
    <mergeCell ref="E31:X32"/>
    <mergeCell ref="D19:D20"/>
    <mergeCell ref="B29:C30"/>
    <mergeCell ref="D29:D30"/>
    <mergeCell ref="B31:C31"/>
    <mergeCell ref="B32:C32"/>
    <mergeCell ref="B22:C22"/>
    <mergeCell ref="B23:C23"/>
    <mergeCell ref="B24:C24"/>
    <mergeCell ref="B25:C25"/>
    <mergeCell ref="B19:C20"/>
    <mergeCell ref="X19:X20"/>
    <mergeCell ref="X29:X30"/>
    <mergeCell ref="B26:C26"/>
    <mergeCell ref="B27:C27"/>
    <mergeCell ref="B21:C21"/>
  </mergeCells>
  <conditionalFormatting sqref="B1">
    <cfRule type="cellIs" dxfId="17" priority="1" operator="equal">
      <formula>"Confidential"</formula>
    </cfRule>
    <cfRule type="cellIs" dxfId="16" priority="2" operator="equal">
      <formula>"Non-confidential"</formula>
    </cfRule>
  </conditionalFormatting>
  <hyperlinks>
    <hyperlink ref="K1" location="Glossary!A1" display="Glossary" xr:uid="{193BF386-F451-4F70-9149-F17170E21C15}"/>
  </hyperlinks>
  <pageMargins left="0.7" right="0.7" top="0.75" bottom="0.75" header="0.3" footer="0.3"/>
  <pageSetup paperSize="9" orientation="portrait" r:id="rId1"/>
  <headerFooter>
    <oddFooter>&amp;L_x000D_</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66FC-C266-4025-88CE-46BDD881CF2E}">
  <dimension ref="A1:L53"/>
  <sheetViews>
    <sheetView topLeftCell="A36" zoomScale="70" zoomScaleNormal="70" workbookViewId="0">
      <selection activeCell="B1" sqref="B1"/>
    </sheetView>
  </sheetViews>
  <sheetFormatPr defaultColWidth="8.77734375" defaultRowHeight="14.4"/>
  <cols>
    <col min="1" max="1" width="8.77734375" style="28"/>
    <col min="2" max="2" width="20.44140625" style="28" customWidth="1"/>
    <col min="3" max="3" width="14.77734375" style="28" customWidth="1"/>
    <col min="4" max="4" width="14.44140625" style="28" customWidth="1"/>
    <col min="5" max="5" width="12.21875" style="28" customWidth="1"/>
    <col min="6" max="7" width="12.77734375" style="28" customWidth="1"/>
    <col min="8" max="8" width="18" style="28" customWidth="1"/>
    <col min="9" max="9" width="16.21875" style="28" customWidth="1"/>
    <col min="10" max="10" width="12.21875" style="28" customWidth="1"/>
    <col min="11" max="11" width="13.21875" style="28" customWidth="1"/>
    <col min="12" max="12" width="12.44140625" style="28" customWidth="1"/>
    <col min="13" max="16384" width="8.77734375" style="28"/>
  </cols>
  <sheetData>
    <row r="1" spans="1:12" ht="15" thickBot="1">
      <c r="A1" s="3"/>
      <c r="B1" s="102"/>
      <c r="C1" s="3"/>
      <c r="D1" s="3"/>
      <c r="I1" s="77" t="s">
        <v>115</v>
      </c>
    </row>
    <row r="2" spans="1:12" ht="15" thickBot="1">
      <c r="A2" s="3"/>
      <c r="B2" s="3"/>
      <c r="C2" s="3"/>
      <c r="D2" s="3"/>
    </row>
    <row r="3" spans="1:12" ht="18" thickBot="1">
      <c r="A3" s="3"/>
      <c r="B3" s="379" t="s">
        <v>270</v>
      </c>
      <c r="C3" s="380"/>
      <c r="D3" s="381"/>
    </row>
    <row r="4" spans="1:12">
      <c r="A4" s="3"/>
      <c r="B4" s="22" t="s">
        <v>161</v>
      </c>
      <c r="C4" s="382" t="str">
        <f>Introduction!E11</f>
        <v>SG0094</v>
      </c>
      <c r="D4" s="383"/>
    </row>
    <row r="5" spans="1:12">
      <c r="A5" s="3"/>
      <c r="B5" s="22" t="s">
        <v>162</v>
      </c>
      <c r="C5" s="384" t="str">
        <f>Introduction!E13</f>
        <v>Alpek Polyester UK</v>
      </c>
      <c r="D5" s="385"/>
    </row>
    <row r="6" spans="1:12" ht="15" thickBot="1">
      <c r="A6" s="3"/>
      <c r="B6" s="23" t="s">
        <v>163</v>
      </c>
      <c r="C6" s="103">
        <f>Introduction!F22</f>
        <v>44197</v>
      </c>
      <c r="D6" s="305">
        <f>Introduction!H22</f>
        <v>46022</v>
      </c>
    </row>
    <row r="8" spans="1:12">
      <c r="B8" s="176" t="s">
        <v>164</v>
      </c>
      <c r="C8" s="153"/>
      <c r="D8" s="153"/>
      <c r="E8" s="153"/>
      <c r="F8" s="153"/>
      <c r="G8" s="153"/>
      <c r="H8" s="153"/>
      <c r="I8" s="80"/>
      <c r="J8" s="80"/>
      <c r="K8" s="80"/>
      <c r="L8" s="80"/>
    </row>
    <row r="9" spans="1:12" ht="14.55" customHeight="1">
      <c r="B9" s="639" t="s">
        <v>271</v>
      </c>
      <c r="C9" s="640"/>
      <c r="D9" s="640"/>
      <c r="E9" s="640"/>
      <c r="F9" s="640"/>
      <c r="G9" s="640"/>
      <c r="H9" s="640"/>
      <c r="I9" s="641"/>
      <c r="J9" s="641"/>
      <c r="K9" s="641"/>
      <c r="L9" s="642"/>
    </row>
    <row r="10" spans="1:12">
      <c r="B10" s="627" t="s">
        <v>272</v>
      </c>
      <c r="C10" s="628"/>
      <c r="D10" s="628"/>
      <c r="E10" s="628"/>
      <c r="F10" s="628"/>
      <c r="G10" s="628"/>
      <c r="H10" s="628"/>
      <c r="I10" s="80"/>
      <c r="J10" s="80"/>
      <c r="K10" s="80"/>
      <c r="L10" s="155"/>
    </row>
    <row r="11" spans="1:12" ht="28.5" customHeight="1">
      <c r="B11" s="627" t="s">
        <v>273</v>
      </c>
      <c r="C11" s="628"/>
      <c r="D11" s="628"/>
      <c r="E11" s="628"/>
      <c r="F11" s="628"/>
      <c r="G11" s="628"/>
      <c r="H11" s="628"/>
      <c r="I11" s="80"/>
      <c r="J11" s="80"/>
      <c r="K11" s="80"/>
      <c r="L11" s="156"/>
    </row>
    <row r="12" spans="1:12">
      <c r="B12" s="635" t="s">
        <v>274</v>
      </c>
      <c r="C12" s="636"/>
      <c r="D12" s="636"/>
      <c r="E12" s="636"/>
      <c r="F12" s="636"/>
      <c r="G12" s="636"/>
      <c r="H12" s="636"/>
      <c r="I12" s="80"/>
      <c r="J12" s="80"/>
      <c r="K12" s="80"/>
      <c r="L12" s="156"/>
    </row>
    <row r="13" spans="1:12" ht="14.55" customHeight="1">
      <c r="B13" s="637" t="s">
        <v>275</v>
      </c>
      <c r="C13" s="638"/>
      <c r="D13" s="638"/>
      <c r="E13" s="638"/>
      <c r="F13" s="638"/>
      <c r="G13" s="638"/>
      <c r="H13" s="638"/>
      <c r="I13" s="80"/>
      <c r="J13" s="80"/>
      <c r="K13" s="80"/>
      <c r="L13" s="156"/>
    </row>
    <row r="14" spans="1:12">
      <c r="B14" s="158" t="s">
        <v>276</v>
      </c>
      <c r="C14" s="159"/>
      <c r="D14" s="159"/>
      <c r="E14" s="159"/>
      <c r="F14" s="159"/>
      <c r="G14" s="159"/>
      <c r="H14" s="159"/>
      <c r="I14" s="80"/>
      <c r="J14" s="80"/>
      <c r="K14" s="80"/>
      <c r="L14" s="156"/>
    </row>
    <row r="15" spans="1:12" ht="14.55" customHeight="1">
      <c r="B15" s="627" t="s">
        <v>277</v>
      </c>
      <c r="C15" s="628"/>
      <c r="D15" s="628"/>
      <c r="E15" s="628"/>
      <c r="F15" s="628"/>
      <c r="G15" s="628"/>
      <c r="H15" s="628"/>
      <c r="I15" s="80"/>
      <c r="J15" s="80"/>
      <c r="K15" s="80"/>
      <c r="L15" s="156"/>
    </row>
    <row r="16" spans="1:12">
      <c r="B16" s="627" t="s">
        <v>278</v>
      </c>
      <c r="C16" s="628"/>
      <c r="D16" s="628"/>
      <c r="E16" s="628"/>
      <c r="F16" s="628"/>
      <c r="G16" s="628"/>
      <c r="H16" s="628"/>
      <c r="I16" s="80"/>
      <c r="J16" s="80"/>
      <c r="K16" s="80"/>
      <c r="L16" s="156"/>
    </row>
    <row r="17" spans="2:12" ht="14.55" customHeight="1">
      <c r="B17" s="627" t="s">
        <v>279</v>
      </c>
      <c r="C17" s="628"/>
      <c r="D17" s="628"/>
      <c r="E17" s="628"/>
      <c r="F17" s="628"/>
      <c r="G17" s="628"/>
      <c r="H17" s="628"/>
      <c r="I17" s="628"/>
      <c r="J17" s="628"/>
      <c r="K17" s="628"/>
      <c r="L17" s="156"/>
    </row>
    <row r="18" spans="2:12" ht="14.55" customHeight="1">
      <c r="B18" s="629" t="s">
        <v>280</v>
      </c>
      <c r="C18" s="630"/>
      <c r="D18" s="630"/>
      <c r="E18" s="630"/>
      <c r="F18" s="630"/>
      <c r="G18" s="630"/>
      <c r="H18" s="630"/>
      <c r="I18" s="630"/>
      <c r="J18" s="630"/>
      <c r="K18" s="630"/>
      <c r="L18" s="160"/>
    </row>
    <row r="19" spans="2:12">
      <c r="B19" s="117"/>
      <c r="C19" s="161"/>
      <c r="D19" s="161"/>
      <c r="E19" s="161"/>
      <c r="F19" s="161"/>
      <c r="G19" s="161"/>
      <c r="H19" s="161"/>
      <c r="I19" s="152"/>
      <c r="J19" s="152"/>
      <c r="K19" s="152"/>
      <c r="L19" s="80"/>
    </row>
    <row r="20" spans="2:12">
      <c r="B20" s="631" t="s">
        <v>28</v>
      </c>
      <c r="C20" s="632"/>
      <c r="D20" s="633"/>
      <c r="E20" s="634"/>
      <c r="F20" s="164" t="s">
        <v>29</v>
      </c>
      <c r="G20" s="154"/>
      <c r="H20" s="80"/>
      <c r="I20" s="80"/>
      <c r="J20" s="80"/>
      <c r="K20" s="80"/>
      <c r="L20" s="80"/>
    </row>
    <row r="21" spans="2:12">
      <c r="B21" s="131"/>
      <c r="C21" s="131"/>
      <c r="D21" s="177"/>
      <c r="E21" s="177"/>
      <c r="F21" s="178"/>
      <c r="G21" s="179"/>
      <c r="H21" s="131"/>
      <c r="I21" s="131"/>
      <c r="J21" s="131"/>
      <c r="K21" s="131"/>
      <c r="L21" s="131"/>
    </row>
    <row r="22" spans="2:12">
      <c r="B22" s="180" t="s">
        <v>281</v>
      </c>
      <c r="C22" s="179"/>
      <c r="D22" s="179"/>
      <c r="E22" s="179"/>
      <c r="F22" s="179"/>
      <c r="G22" s="179"/>
      <c r="H22" s="179"/>
      <c r="I22" s="179"/>
      <c r="J22" s="179"/>
      <c r="K22" s="179"/>
      <c r="L22" s="179"/>
    </row>
    <row r="23" spans="2:12" ht="41.4">
      <c r="B23" s="165" t="s">
        <v>252</v>
      </c>
      <c r="C23" s="166" t="s">
        <v>231</v>
      </c>
      <c r="D23" s="166" t="s">
        <v>282</v>
      </c>
      <c r="E23" s="166" t="s">
        <v>283</v>
      </c>
      <c r="F23" s="166" t="s">
        <v>284</v>
      </c>
      <c r="G23" s="166" t="s">
        <v>285</v>
      </c>
      <c r="H23" s="166" t="s">
        <v>286</v>
      </c>
      <c r="I23" s="166" t="s">
        <v>287</v>
      </c>
      <c r="J23" s="166" t="s">
        <v>288</v>
      </c>
      <c r="K23" s="166" t="s">
        <v>289</v>
      </c>
      <c r="L23" s="166" t="s">
        <v>290</v>
      </c>
    </row>
    <row r="24" spans="2:12">
      <c r="B24" s="165"/>
      <c r="C24" s="166"/>
      <c r="D24" s="166" t="s">
        <v>187</v>
      </c>
      <c r="E24" s="166" t="s">
        <v>188</v>
      </c>
      <c r="F24" s="166" t="s">
        <v>189</v>
      </c>
      <c r="G24" s="166" t="s">
        <v>189</v>
      </c>
      <c r="H24" s="166" t="s">
        <v>190</v>
      </c>
      <c r="I24" s="166" t="s">
        <v>190</v>
      </c>
      <c r="J24" s="166" t="s">
        <v>191</v>
      </c>
      <c r="K24" s="166" t="s">
        <v>191</v>
      </c>
      <c r="L24" s="166" t="s">
        <v>192</v>
      </c>
    </row>
    <row r="25" spans="2:12">
      <c r="B25" s="167" t="s">
        <v>252</v>
      </c>
      <c r="C25" s="168" t="s">
        <v>253</v>
      </c>
      <c r="D25" s="168"/>
      <c r="E25" s="168"/>
      <c r="F25" s="168"/>
      <c r="G25" s="168"/>
      <c r="H25" s="168"/>
      <c r="I25" s="168"/>
      <c r="J25" s="168"/>
      <c r="K25" s="168"/>
      <c r="L25" s="168"/>
    </row>
    <row r="26" spans="2:12">
      <c r="B26" s="169" t="s">
        <v>291</v>
      </c>
      <c r="C26" s="170" t="s">
        <v>253</v>
      </c>
      <c r="D26" s="621" t="s">
        <v>683</v>
      </c>
      <c r="E26" s="622"/>
      <c r="F26" s="622"/>
      <c r="G26" s="622"/>
      <c r="H26" s="622"/>
      <c r="I26" s="622"/>
      <c r="J26" s="622"/>
      <c r="K26" s="622"/>
      <c r="L26" s="623"/>
    </row>
    <row r="27" spans="2:12">
      <c r="B27" s="181"/>
      <c r="C27" s="139"/>
      <c r="D27" s="182"/>
      <c r="E27" s="182"/>
      <c r="F27" s="182"/>
      <c r="G27" s="182"/>
      <c r="H27" s="182"/>
      <c r="I27" s="182"/>
      <c r="J27" s="182"/>
      <c r="K27" s="182"/>
      <c r="L27" s="182"/>
    </row>
    <row r="28" spans="2:12">
      <c r="B28" s="182"/>
      <c r="C28" s="182"/>
      <c r="D28" s="182"/>
      <c r="E28" s="182"/>
      <c r="F28" s="182"/>
      <c r="G28" s="182"/>
      <c r="H28" s="182"/>
      <c r="I28" s="182"/>
      <c r="J28" s="182"/>
      <c r="K28" s="182"/>
      <c r="L28" s="182"/>
    </row>
    <row r="29" spans="2:12">
      <c r="B29" s="180" t="s">
        <v>292</v>
      </c>
      <c r="C29" s="179"/>
      <c r="D29" s="179"/>
      <c r="E29" s="179"/>
      <c r="F29" s="179"/>
      <c r="G29" s="179"/>
      <c r="H29" s="179"/>
      <c r="I29" s="179"/>
      <c r="J29" s="179"/>
      <c r="K29" s="179"/>
      <c r="L29" s="179"/>
    </row>
    <row r="30" spans="2:12" ht="55.2">
      <c r="B30" s="165" t="s">
        <v>212</v>
      </c>
      <c r="C30" s="166" t="s">
        <v>231</v>
      </c>
      <c r="D30" s="166" t="s">
        <v>293</v>
      </c>
      <c r="E30" s="166" t="s">
        <v>283</v>
      </c>
      <c r="F30" s="166" t="s">
        <v>294</v>
      </c>
      <c r="G30" s="166" t="s">
        <v>295</v>
      </c>
      <c r="H30" s="166" t="s">
        <v>296</v>
      </c>
      <c r="I30" s="166" t="s">
        <v>297</v>
      </c>
      <c r="J30" s="166" t="s">
        <v>298</v>
      </c>
      <c r="K30" s="166" t="s">
        <v>299</v>
      </c>
      <c r="L30" s="166" t="s">
        <v>290</v>
      </c>
    </row>
    <row r="31" spans="2:12">
      <c r="B31" s="165"/>
      <c r="C31" s="166"/>
      <c r="D31" s="166" t="s">
        <v>187</v>
      </c>
      <c r="E31" s="166" t="s">
        <v>188</v>
      </c>
      <c r="F31" s="166" t="s">
        <v>189</v>
      </c>
      <c r="G31" s="166" t="s">
        <v>189</v>
      </c>
      <c r="H31" s="166" t="s">
        <v>190</v>
      </c>
      <c r="I31" s="166" t="s">
        <v>190</v>
      </c>
      <c r="J31" s="166" t="s">
        <v>191</v>
      </c>
      <c r="K31" s="166" t="s">
        <v>191</v>
      </c>
      <c r="L31" s="166" t="s">
        <v>192</v>
      </c>
    </row>
    <row r="32" spans="2:12">
      <c r="B32" s="338" t="s">
        <v>300</v>
      </c>
      <c r="C32" s="339" t="s">
        <v>301</v>
      </c>
      <c r="D32" s="624" t="s">
        <v>683</v>
      </c>
      <c r="E32" s="625"/>
      <c r="F32" s="625"/>
      <c r="G32" s="625"/>
      <c r="H32" s="625"/>
      <c r="I32" s="625"/>
      <c r="J32" s="625"/>
      <c r="K32" s="625"/>
      <c r="L32" s="626"/>
    </row>
    <row r="33" spans="2:12">
      <c r="B33" s="338"/>
      <c r="C33" s="339"/>
      <c r="D33" s="340"/>
      <c r="E33" s="340"/>
      <c r="F33" s="340"/>
      <c r="G33" s="340"/>
      <c r="H33" s="340"/>
      <c r="I33" s="340"/>
      <c r="J33" s="340"/>
      <c r="K33" s="340"/>
      <c r="L33" s="340"/>
    </row>
    <row r="34" spans="2:12">
      <c r="B34" s="171"/>
      <c r="C34" s="172"/>
      <c r="D34" s="172"/>
      <c r="E34" s="172"/>
      <c r="F34" s="172"/>
      <c r="G34" s="172"/>
      <c r="H34" s="172"/>
      <c r="I34" s="172"/>
      <c r="J34" s="172"/>
      <c r="K34" s="172"/>
      <c r="L34" s="172"/>
    </row>
    <row r="35" spans="2:12">
      <c r="B35" s="171"/>
      <c r="C35" s="172"/>
      <c r="D35" s="172"/>
      <c r="E35" s="172"/>
      <c r="F35" s="172"/>
      <c r="G35" s="172"/>
      <c r="H35" s="172"/>
      <c r="I35" s="172"/>
      <c r="J35" s="172"/>
      <c r="K35" s="172"/>
      <c r="L35" s="172"/>
    </row>
    <row r="36" spans="2:12">
      <c r="B36" s="171"/>
      <c r="C36" s="172"/>
      <c r="D36" s="172"/>
      <c r="E36" s="172"/>
      <c r="F36" s="172"/>
      <c r="G36" s="172"/>
      <c r="H36" s="172"/>
      <c r="I36" s="172"/>
      <c r="J36" s="172"/>
      <c r="K36" s="172"/>
      <c r="L36" s="172"/>
    </row>
    <row r="37" spans="2:12">
      <c r="B37" s="171"/>
      <c r="C37" s="172"/>
      <c r="D37" s="172"/>
      <c r="E37" s="172"/>
      <c r="F37" s="172"/>
      <c r="G37" s="172"/>
      <c r="H37" s="172"/>
      <c r="I37" s="172"/>
      <c r="J37" s="172"/>
      <c r="K37" s="172"/>
      <c r="L37" s="172"/>
    </row>
    <row r="38" spans="2:12">
      <c r="B38" s="171"/>
      <c r="C38" s="172"/>
      <c r="D38" s="172"/>
      <c r="E38" s="172"/>
      <c r="F38" s="172"/>
      <c r="G38" s="172"/>
      <c r="H38" s="172"/>
      <c r="I38" s="172"/>
      <c r="J38" s="172"/>
      <c r="K38" s="172"/>
      <c r="L38" s="172"/>
    </row>
    <row r="39" spans="2:12">
      <c r="B39" s="171"/>
      <c r="C39" s="172"/>
      <c r="D39" s="172"/>
      <c r="E39" s="172"/>
      <c r="F39" s="172"/>
      <c r="G39" s="172"/>
      <c r="H39" s="172"/>
      <c r="I39" s="172"/>
      <c r="J39" s="172"/>
      <c r="K39" s="172"/>
      <c r="L39" s="172"/>
    </row>
    <row r="40" spans="2:12">
      <c r="B40" s="171"/>
      <c r="C40" s="172"/>
      <c r="D40" s="172"/>
      <c r="E40" s="172"/>
      <c r="F40" s="172"/>
      <c r="G40" s="172"/>
      <c r="H40" s="172"/>
      <c r="I40" s="172"/>
      <c r="J40" s="172"/>
      <c r="K40" s="172"/>
      <c r="L40" s="172"/>
    </row>
    <row r="41" spans="2:12">
      <c r="B41" s="80"/>
      <c r="C41" s="80"/>
      <c r="D41" s="80"/>
      <c r="E41" s="80"/>
      <c r="F41" s="80"/>
      <c r="G41" s="80"/>
      <c r="H41" s="80"/>
      <c r="I41" s="80"/>
      <c r="J41" s="80"/>
      <c r="K41" s="80"/>
      <c r="L41" s="80"/>
    </row>
    <row r="42" spans="2:12">
      <c r="B42" s="173" t="s">
        <v>216</v>
      </c>
      <c r="C42" s="87"/>
      <c r="D42" s="87"/>
      <c r="E42" s="87"/>
      <c r="F42" s="87"/>
      <c r="G42" s="87"/>
      <c r="H42" s="87"/>
      <c r="I42" s="80"/>
      <c r="J42" s="80"/>
      <c r="K42" s="80"/>
      <c r="L42" s="80"/>
    </row>
    <row r="43" spans="2:12">
      <c r="B43" s="174" t="s">
        <v>187</v>
      </c>
      <c r="C43" s="183" t="s">
        <v>302</v>
      </c>
      <c r="D43" s="87"/>
      <c r="E43" s="179"/>
      <c r="F43" s="87"/>
      <c r="G43" s="87"/>
      <c r="H43" s="87"/>
      <c r="I43" s="80"/>
      <c r="J43" s="80"/>
      <c r="K43" s="80"/>
      <c r="L43" s="80"/>
    </row>
    <row r="44" spans="2:12">
      <c r="B44" s="174" t="s">
        <v>188</v>
      </c>
      <c r="C44" s="87" t="s">
        <v>303</v>
      </c>
      <c r="D44" s="179"/>
      <c r="E44" s="179"/>
      <c r="F44" s="87"/>
      <c r="G44" s="87"/>
      <c r="H44" s="87"/>
      <c r="I44" s="80"/>
      <c r="J44" s="80"/>
      <c r="K44" s="80"/>
      <c r="L44" s="80"/>
    </row>
    <row r="45" spans="2:12">
      <c r="B45" s="174" t="s">
        <v>189</v>
      </c>
      <c r="C45" s="87" t="s">
        <v>304</v>
      </c>
      <c r="D45" s="179"/>
      <c r="E45" s="179"/>
      <c r="F45" s="87"/>
      <c r="G45" s="87"/>
      <c r="H45" s="87"/>
      <c r="I45" s="80"/>
      <c r="J45" s="80"/>
      <c r="K45" s="80"/>
      <c r="L45" s="80"/>
    </row>
    <row r="46" spans="2:12">
      <c r="B46" s="130" t="s">
        <v>190</v>
      </c>
      <c r="C46" s="87" t="s">
        <v>305</v>
      </c>
      <c r="D46" s="87"/>
      <c r="E46" s="87"/>
      <c r="F46" s="87"/>
      <c r="G46" s="87"/>
      <c r="H46" s="87"/>
      <c r="I46" s="131"/>
      <c r="J46" s="80"/>
      <c r="K46" s="80"/>
      <c r="L46" s="80"/>
    </row>
    <row r="47" spans="2:12">
      <c r="B47" s="130" t="s">
        <v>191</v>
      </c>
      <c r="C47" s="87" t="s">
        <v>306</v>
      </c>
      <c r="D47" s="87"/>
      <c r="E47" s="87"/>
      <c r="F47" s="87"/>
      <c r="G47" s="87"/>
      <c r="H47" s="87"/>
      <c r="I47" s="183"/>
      <c r="J47" s="175"/>
      <c r="K47" s="80"/>
      <c r="L47" s="80"/>
    </row>
    <row r="48" spans="2:12">
      <c r="B48" s="130" t="s">
        <v>192</v>
      </c>
      <c r="C48" s="87" t="s">
        <v>307</v>
      </c>
      <c r="D48" s="87"/>
      <c r="E48" s="87"/>
      <c r="F48" s="87"/>
      <c r="G48" s="87"/>
      <c r="H48" s="87"/>
      <c r="I48" s="131"/>
      <c r="J48" s="80"/>
      <c r="K48" s="80"/>
      <c r="L48" s="80"/>
    </row>
    <row r="49" spans="2:12">
      <c r="B49" s="130"/>
      <c r="C49" s="87"/>
      <c r="D49" s="184"/>
      <c r="E49" s="184"/>
      <c r="F49" s="184"/>
      <c r="G49" s="184"/>
      <c r="H49" s="184"/>
      <c r="I49" s="87"/>
      <c r="J49" s="79"/>
      <c r="K49" s="79"/>
      <c r="L49" s="79"/>
    </row>
    <row r="50" spans="2:12">
      <c r="B50" s="184"/>
      <c r="C50" s="184"/>
      <c r="D50" s="184"/>
      <c r="E50" s="184"/>
      <c r="F50" s="184"/>
      <c r="G50" s="184"/>
      <c r="H50" s="184"/>
      <c r="I50" s="87"/>
      <c r="J50" s="79"/>
      <c r="K50" s="79"/>
      <c r="L50" s="79"/>
    </row>
    <row r="51" spans="2:12">
      <c r="B51" s="184"/>
      <c r="C51" s="184"/>
      <c r="D51" s="184"/>
      <c r="E51" s="184"/>
      <c r="F51" s="184"/>
      <c r="G51" s="184"/>
      <c r="H51" s="184"/>
      <c r="I51" s="87"/>
      <c r="J51" s="79"/>
      <c r="K51" s="79"/>
      <c r="L51" s="79"/>
    </row>
    <row r="52" spans="2:12">
      <c r="B52" s="184"/>
      <c r="C52" s="184"/>
      <c r="D52" s="184"/>
      <c r="E52" s="184"/>
      <c r="F52" s="184"/>
      <c r="G52" s="184"/>
      <c r="H52" s="184"/>
      <c r="I52" s="87"/>
      <c r="J52" s="79"/>
      <c r="K52" s="79"/>
      <c r="L52" s="79"/>
    </row>
    <row r="53" spans="2:12">
      <c r="B53" s="87"/>
      <c r="C53" s="87"/>
      <c r="D53" s="87"/>
      <c r="E53" s="87"/>
      <c r="F53" s="87"/>
      <c r="G53" s="87"/>
      <c r="H53" s="87"/>
      <c r="I53" s="87"/>
      <c r="J53" s="79"/>
      <c r="K53" s="79"/>
      <c r="L53" s="79"/>
    </row>
  </sheetData>
  <mergeCells count="17">
    <mergeCell ref="B3:D3"/>
    <mergeCell ref="C4:D4"/>
    <mergeCell ref="C5:D5"/>
    <mergeCell ref="B9:H9"/>
    <mergeCell ref="I9:L9"/>
    <mergeCell ref="D26:L26"/>
    <mergeCell ref="D32:L32"/>
    <mergeCell ref="B10:H10"/>
    <mergeCell ref="B18:K18"/>
    <mergeCell ref="B20:C20"/>
    <mergeCell ref="D20:E20"/>
    <mergeCell ref="B11:H11"/>
    <mergeCell ref="B12:H12"/>
    <mergeCell ref="B13:H13"/>
    <mergeCell ref="B15:H15"/>
    <mergeCell ref="B16:H16"/>
    <mergeCell ref="B17:K17"/>
  </mergeCells>
  <conditionalFormatting sqref="B1">
    <cfRule type="cellIs" dxfId="15" priority="1" operator="equal">
      <formula>"Confidential"</formula>
    </cfRule>
    <cfRule type="cellIs" dxfId="14" priority="2" operator="equal">
      <formula>"Non-confidential"</formula>
    </cfRule>
  </conditionalFormatting>
  <hyperlinks>
    <hyperlink ref="I1" location="Glossary!A1" display="Glossary" xr:uid="{5B859FB9-D759-4286-A40E-BC2B82C045C4}"/>
  </hyperlinks>
  <pageMargins left="0.7" right="0.7" top="0.75" bottom="0.75" header="0.3" footer="0.3"/>
  <pageSetup paperSize="9" orientation="portrait" r:id="rId1"/>
  <headerFooter>
    <oddFooter>&amp;L_x000D_</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67AED-A20E-41A5-8D04-437CAECB0558}">
  <dimension ref="A1:I64"/>
  <sheetViews>
    <sheetView topLeftCell="A11" zoomScale="70" zoomScaleNormal="70" workbookViewId="0">
      <selection activeCell="D20" sqref="D20"/>
    </sheetView>
  </sheetViews>
  <sheetFormatPr defaultColWidth="8.77734375" defaultRowHeight="14.4"/>
  <cols>
    <col min="1" max="1" width="8.77734375" style="28"/>
    <col min="2" max="2" width="17.21875" style="28" customWidth="1"/>
    <col min="3" max="3" width="16.44140625" style="28" customWidth="1"/>
    <col min="4" max="4" width="17.21875" style="28" customWidth="1"/>
    <col min="5" max="5" width="14.21875" style="28" customWidth="1"/>
    <col min="6" max="6" width="15.77734375" style="28" customWidth="1"/>
    <col min="7" max="7" width="50.77734375" style="28" customWidth="1"/>
    <col min="8" max="8" width="58.21875" style="28" customWidth="1"/>
    <col min="9" max="16384" width="8.77734375" style="28"/>
  </cols>
  <sheetData>
    <row r="1" spans="1:9" ht="15" thickBot="1">
      <c r="A1" s="3"/>
      <c r="B1" s="102"/>
      <c r="C1" s="3"/>
      <c r="D1" s="3"/>
      <c r="G1" s="77" t="s">
        <v>115</v>
      </c>
    </row>
    <row r="2" spans="1:9" ht="15" thickBot="1">
      <c r="A2" s="3"/>
      <c r="B2" s="3"/>
      <c r="C2" s="3"/>
      <c r="D2" s="3"/>
    </row>
    <row r="3" spans="1:9" ht="18" thickBot="1">
      <c r="A3" s="3"/>
      <c r="B3" s="379" t="s">
        <v>308</v>
      </c>
      <c r="C3" s="380"/>
      <c r="D3" s="381"/>
    </row>
    <row r="4" spans="1:9">
      <c r="A4" s="3"/>
      <c r="B4" s="22" t="s">
        <v>161</v>
      </c>
      <c r="C4" s="382" t="str">
        <f>Introduction!E11</f>
        <v>SG0094</v>
      </c>
      <c r="D4" s="383"/>
    </row>
    <row r="5" spans="1:9">
      <c r="A5" s="3"/>
      <c r="B5" s="22" t="s">
        <v>162</v>
      </c>
      <c r="C5" s="384" t="str">
        <f>Introduction!E13</f>
        <v>Alpek Polyester UK</v>
      </c>
      <c r="D5" s="385"/>
    </row>
    <row r="6" spans="1:9" ht="15" thickBot="1">
      <c r="A6" s="3"/>
      <c r="B6" s="23" t="s">
        <v>163</v>
      </c>
      <c r="C6" s="103">
        <f>Introduction!F22</f>
        <v>44197</v>
      </c>
      <c r="D6" s="305">
        <f>Introduction!H22</f>
        <v>46022</v>
      </c>
    </row>
    <row r="8" spans="1:9">
      <c r="B8" s="655" t="s">
        <v>208</v>
      </c>
      <c r="C8" s="655"/>
      <c r="D8" s="185"/>
      <c r="E8" s="185"/>
      <c r="F8" s="185"/>
      <c r="G8" s="185"/>
      <c r="H8" s="80"/>
      <c r="I8" s="80"/>
    </row>
    <row r="9" spans="1:9">
      <c r="B9" s="656" t="s">
        <v>309</v>
      </c>
      <c r="C9" s="657"/>
      <c r="D9" s="657"/>
      <c r="E9" s="657"/>
      <c r="F9" s="657"/>
      <c r="G9" s="657"/>
      <c r="H9" s="186"/>
      <c r="I9" s="122"/>
    </row>
    <row r="10" spans="1:9">
      <c r="B10" s="389" t="s">
        <v>310</v>
      </c>
      <c r="C10" s="390"/>
      <c r="D10" s="390"/>
      <c r="E10" s="390"/>
      <c r="F10" s="390"/>
      <c r="G10" s="390"/>
      <c r="H10" s="391"/>
      <c r="I10" s="122"/>
    </row>
    <row r="11" spans="1:9">
      <c r="B11" s="187" t="s">
        <v>311</v>
      </c>
      <c r="C11" s="154"/>
      <c r="D11" s="154"/>
      <c r="E11" s="154"/>
      <c r="F11" s="154"/>
      <c r="G11" s="79"/>
      <c r="H11" s="188"/>
      <c r="I11" s="122"/>
    </row>
    <row r="12" spans="1:9">
      <c r="B12" s="646" t="s">
        <v>312</v>
      </c>
      <c r="C12" s="647"/>
      <c r="D12" s="647"/>
      <c r="E12" s="647"/>
      <c r="F12" s="647"/>
      <c r="G12" s="647"/>
      <c r="H12" s="188"/>
      <c r="I12" s="122"/>
    </row>
    <row r="13" spans="1:9">
      <c r="B13" s="157" t="s">
        <v>313</v>
      </c>
      <c r="C13" s="80"/>
      <c r="D13" s="80"/>
      <c r="E13" s="80"/>
      <c r="F13" s="154"/>
      <c r="G13" s="80"/>
      <c r="H13" s="190"/>
      <c r="I13" s="154"/>
    </row>
    <row r="14" spans="1:9">
      <c r="B14" s="189" t="s">
        <v>314</v>
      </c>
      <c r="C14" s="191"/>
      <c r="D14" s="191"/>
      <c r="E14" s="191"/>
      <c r="F14" s="191"/>
      <c r="G14" s="191"/>
      <c r="H14" s="188"/>
      <c r="I14" s="122"/>
    </row>
    <row r="15" spans="1:9">
      <c r="B15" s="648" t="s">
        <v>315</v>
      </c>
      <c r="C15" s="649"/>
      <c r="D15" s="649"/>
      <c r="E15" s="649"/>
      <c r="F15" s="649"/>
      <c r="G15" s="649"/>
      <c r="H15" s="650"/>
      <c r="I15" s="122"/>
    </row>
    <row r="16" spans="1:9">
      <c r="B16" s="192"/>
      <c r="C16" s="191"/>
      <c r="D16" s="191"/>
      <c r="E16" s="191"/>
      <c r="F16" s="191"/>
      <c r="G16" s="218"/>
      <c r="H16" s="184"/>
      <c r="I16" s="122"/>
    </row>
    <row r="17" spans="2:9">
      <c r="B17" s="631" t="s">
        <v>28</v>
      </c>
      <c r="C17" s="632"/>
      <c r="D17" s="633"/>
      <c r="E17" s="634"/>
      <c r="F17" s="164" t="s">
        <v>29</v>
      </c>
      <c r="G17" s="183"/>
      <c r="H17" s="179"/>
      <c r="I17" s="80"/>
    </row>
    <row r="18" spans="2:9">
      <c r="B18" s="193"/>
      <c r="C18" s="80"/>
      <c r="D18" s="80"/>
      <c r="E18" s="80"/>
      <c r="F18" s="80"/>
      <c r="G18" s="131"/>
      <c r="H18" s="219"/>
      <c r="I18" s="122"/>
    </row>
    <row r="19" spans="2:9" ht="27.6">
      <c r="B19" s="165" t="s">
        <v>216</v>
      </c>
      <c r="C19" s="165" t="s">
        <v>316</v>
      </c>
      <c r="D19" s="166" t="s">
        <v>317</v>
      </c>
      <c r="E19" s="166" t="s">
        <v>318</v>
      </c>
      <c r="F19" s="166" t="s">
        <v>228</v>
      </c>
      <c r="G19" s="165" t="s">
        <v>319</v>
      </c>
      <c r="H19" s="165" t="s">
        <v>320</v>
      </c>
      <c r="I19" s="101"/>
    </row>
    <row r="20" spans="2:9" ht="72">
      <c r="B20" s="220" t="s">
        <v>187</v>
      </c>
      <c r="C20" s="194" t="s">
        <v>321</v>
      </c>
      <c r="D20" s="359" t="s">
        <v>684</v>
      </c>
      <c r="E20" s="360" t="s">
        <v>684</v>
      </c>
      <c r="F20" s="196" t="s">
        <v>322</v>
      </c>
      <c r="G20" s="195"/>
      <c r="H20" s="167"/>
      <c r="I20" s="122"/>
    </row>
    <row r="21" spans="2:9" ht="72">
      <c r="B21" s="221" t="s">
        <v>188</v>
      </c>
      <c r="C21" s="198" t="s">
        <v>323</v>
      </c>
      <c r="D21" s="361" t="s">
        <v>684</v>
      </c>
      <c r="E21" s="196"/>
      <c r="F21" s="196"/>
      <c r="G21" s="200"/>
      <c r="H21" s="201"/>
      <c r="I21" s="122"/>
    </row>
    <row r="22" spans="2:9" ht="72">
      <c r="B22" s="221" t="s">
        <v>189</v>
      </c>
      <c r="C22" s="202" t="s">
        <v>324</v>
      </c>
      <c r="D22" s="361" t="s">
        <v>684</v>
      </c>
      <c r="E22" s="196"/>
      <c r="F22" s="196"/>
      <c r="G22" s="195"/>
      <c r="H22" s="167"/>
      <c r="I22" s="122"/>
    </row>
    <row r="23" spans="2:9" ht="82.8">
      <c r="B23" s="221" t="s">
        <v>190</v>
      </c>
      <c r="C23" s="203" t="s">
        <v>325</v>
      </c>
      <c r="D23" s="195"/>
      <c r="E23" s="196"/>
      <c r="F23" s="196"/>
      <c r="G23" s="195"/>
      <c r="H23" s="195"/>
      <c r="I23" s="122"/>
    </row>
    <row r="25" spans="2:9" ht="124.2">
      <c r="B25" s="221" t="s">
        <v>191</v>
      </c>
      <c r="C25" s="194" t="s">
        <v>326</v>
      </c>
      <c r="D25" s="359" t="s">
        <v>684</v>
      </c>
      <c r="E25" s="196"/>
      <c r="F25" s="196"/>
      <c r="G25" s="195"/>
      <c r="H25" s="195"/>
      <c r="I25" s="122"/>
    </row>
    <row r="26" spans="2:9" ht="72">
      <c r="B26" s="200" t="s">
        <v>192</v>
      </c>
      <c r="C26" s="198" t="s">
        <v>323</v>
      </c>
      <c r="D26" s="361" t="s">
        <v>684</v>
      </c>
      <c r="E26" s="196"/>
      <c r="F26" s="196"/>
      <c r="G26" s="200"/>
      <c r="H26" s="167"/>
      <c r="I26" s="122"/>
    </row>
    <row r="27" spans="2:9" ht="72">
      <c r="B27" s="221" t="s">
        <v>193</v>
      </c>
      <c r="C27" s="205" t="s">
        <v>327</v>
      </c>
      <c r="D27" s="361" t="s">
        <v>684</v>
      </c>
      <c r="E27" s="196"/>
      <c r="F27" s="196"/>
      <c r="G27" s="200"/>
      <c r="H27" s="195"/>
      <c r="I27" s="122"/>
    </row>
    <row r="28" spans="2:9" ht="69">
      <c r="B28" s="200" t="s">
        <v>328</v>
      </c>
      <c r="C28" s="206" t="s">
        <v>329</v>
      </c>
      <c r="D28" s="195"/>
      <c r="E28" s="196"/>
      <c r="F28" s="196"/>
      <c r="G28" s="195"/>
      <c r="H28" s="195"/>
      <c r="I28" s="122"/>
    </row>
    <row r="30" spans="2:9" ht="138">
      <c r="B30" s="221" t="s">
        <v>330</v>
      </c>
      <c r="C30" s="207" t="s">
        <v>331</v>
      </c>
      <c r="D30" s="359" t="s">
        <v>684</v>
      </c>
      <c r="E30" s="195"/>
      <c r="F30" s="195"/>
      <c r="G30" s="195"/>
      <c r="H30" s="167"/>
      <c r="I30" s="122"/>
    </row>
    <row r="31" spans="2:9" ht="72">
      <c r="B31" s="221" t="s">
        <v>332</v>
      </c>
      <c r="C31" s="198" t="s">
        <v>323</v>
      </c>
      <c r="D31" s="361" t="s">
        <v>684</v>
      </c>
      <c r="E31" s="199"/>
      <c r="F31" s="199"/>
      <c r="G31" s="200"/>
      <c r="H31" s="167"/>
      <c r="I31" s="122"/>
    </row>
    <row r="33" spans="2:9" ht="72">
      <c r="B33" s="221" t="s">
        <v>333</v>
      </c>
      <c r="C33" s="202" t="s">
        <v>334</v>
      </c>
      <c r="D33" s="361" t="s">
        <v>684</v>
      </c>
      <c r="E33" s="199"/>
      <c r="F33" s="199"/>
      <c r="G33" s="200"/>
      <c r="H33" s="195"/>
      <c r="I33" s="122"/>
    </row>
    <row r="34" spans="2:9" ht="72">
      <c r="B34" s="221" t="s">
        <v>335</v>
      </c>
      <c r="C34" s="205" t="s">
        <v>336</v>
      </c>
      <c r="D34" s="361" t="s">
        <v>684</v>
      </c>
      <c r="E34" s="199"/>
      <c r="F34" s="199"/>
      <c r="G34" s="200"/>
      <c r="H34" s="195"/>
      <c r="I34" s="122"/>
    </row>
    <row r="35" spans="2:9" ht="72">
      <c r="B35" s="221" t="s">
        <v>337</v>
      </c>
      <c r="C35" s="206" t="s">
        <v>338</v>
      </c>
      <c r="D35" s="359" t="s">
        <v>684</v>
      </c>
      <c r="E35" s="195"/>
      <c r="F35" s="195"/>
      <c r="G35" s="195"/>
      <c r="H35" s="195"/>
      <c r="I35" s="122"/>
    </row>
    <row r="36" spans="2:9" ht="55.2">
      <c r="B36" s="221" t="s">
        <v>337</v>
      </c>
      <c r="C36" s="206" t="s">
        <v>339</v>
      </c>
      <c r="D36" s="195"/>
      <c r="E36" s="195"/>
      <c r="F36" s="195"/>
      <c r="G36" s="195"/>
      <c r="H36" s="195"/>
      <c r="I36" s="122"/>
    </row>
    <row r="37" spans="2:9" ht="55.2">
      <c r="B37" s="221" t="s">
        <v>337</v>
      </c>
      <c r="C37" s="206" t="s">
        <v>340</v>
      </c>
      <c r="D37" s="195"/>
      <c r="E37" s="195"/>
      <c r="F37" s="195"/>
      <c r="G37" s="195"/>
      <c r="H37" s="195"/>
      <c r="I37" s="122"/>
    </row>
    <row r="38" spans="2:9" ht="55.2">
      <c r="B38" s="651" t="s">
        <v>337</v>
      </c>
      <c r="C38" s="210" t="s">
        <v>341</v>
      </c>
      <c r="D38" s="653"/>
      <c r="E38" s="653"/>
      <c r="F38" s="653"/>
      <c r="G38" s="653"/>
      <c r="H38" s="653"/>
      <c r="I38" s="644"/>
    </row>
    <row r="39" spans="2:9" ht="27.6">
      <c r="B39" s="652"/>
      <c r="C39" s="211" t="s">
        <v>342</v>
      </c>
      <c r="D39" s="654"/>
      <c r="E39" s="654"/>
      <c r="F39" s="654"/>
      <c r="G39" s="654"/>
      <c r="H39" s="654"/>
      <c r="I39" s="644"/>
    </row>
    <row r="40" spans="2:9">
      <c r="B40" s="208"/>
      <c r="C40" s="209"/>
      <c r="D40" s="209"/>
      <c r="E40" s="209"/>
      <c r="F40" s="209"/>
      <c r="G40" s="209"/>
      <c r="H40" s="209"/>
      <c r="I40" s="122"/>
    </row>
    <row r="41" spans="2:9" ht="72">
      <c r="B41" s="221" t="s">
        <v>343</v>
      </c>
      <c r="C41" s="205" t="s">
        <v>344</v>
      </c>
      <c r="D41" s="361" t="s">
        <v>684</v>
      </c>
      <c r="E41" s="361" t="s">
        <v>684</v>
      </c>
      <c r="F41" s="361" t="s">
        <v>684</v>
      </c>
      <c r="G41" s="200"/>
      <c r="H41" s="195"/>
      <c r="I41" s="122"/>
    </row>
    <row r="42" spans="2:9" ht="72">
      <c r="B42" s="221" t="s">
        <v>345</v>
      </c>
      <c r="C42" s="203" t="s">
        <v>346</v>
      </c>
      <c r="D42" s="359" t="s">
        <v>684</v>
      </c>
      <c r="E42" s="195"/>
      <c r="F42" s="195"/>
      <c r="G42" s="195"/>
      <c r="H42" s="195"/>
      <c r="I42" s="122"/>
    </row>
    <row r="43" spans="2:9" ht="55.2">
      <c r="B43" s="200" t="s">
        <v>347</v>
      </c>
      <c r="C43" s="203" t="s">
        <v>348</v>
      </c>
      <c r="D43" s="195"/>
      <c r="E43" s="195"/>
      <c r="F43" s="195"/>
      <c r="G43" s="195"/>
      <c r="H43" s="195"/>
      <c r="I43" s="122"/>
    </row>
    <row r="44" spans="2:9">
      <c r="B44" s="79"/>
      <c r="C44" s="79"/>
      <c r="D44" s="79"/>
      <c r="E44" s="79"/>
      <c r="F44" s="79"/>
      <c r="G44" s="80"/>
      <c r="H44" s="122"/>
      <c r="I44" s="122"/>
    </row>
    <row r="45" spans="2:9">
      <c r="B45" s="212" t="s">
        <v>216</v>
      </c>
      <c r="C45" s="79"/>
      <c r="D45" s="79"/>
      <c r="E45" s="79"/>
      <c r="F45" s="79"/>
      <c r="G45" s="80"/>
      <c r="H45" s="122"/>
      <c r="I45" s="122"/>
    </row>
    <row r="46" spans="2:9">
      <c r="B46" s="119" t="s">
        <v>187</v>
      </c>
      <c r="C46" s="94" t="s">
        <v>349</v>
      </c>
      <c r="D46" s="94"/>
      <c r="E46" s="94"/>
      <c r="F46" s="94"/>
      <c r="G46" s="192"/>
      <c r="H46" s="192"/>
      <c r="I46" s="192"/>
    </row>
    <row r="47" spans="2:9" ht="31.5" customHeight="1">
      <c r="B47" s="119" t="s">
        <v>188</v>
      </c>
      <c r="C47" s="585" t="s">
        <v>350</v>
      </c>
      <c r="D47" s="585"/>
      <c r="E47" s="585"/>
      <c r="F47" s="585"/>
      <c r="G47" s="585"/>
      <c r="H47" s="585"/>
      <c r="I47" s="192"/>
    </row>
    <row r="48" spans="2:9" ht="31.5" customHeight="1">
      <c r="B48" s="119" t="s">
        <v>189</v>
      </c>
      <c r="C48" s="645" t="s">
        <v>351</v>
      </c>
      <c r="D48" s="645"/>
      <c r="E48" s="645"/>
      <c r="F48" s="645"/>
      <c r="G48" s="645"/>
      <c r="H48" s="645"/>
      <c r="I48" s="192"/>
    </row>
    <row r="49" spans="2:9">
      <c r="B49" s="119" t="s">
        <v>190</v>
      </c>
      <c r="C49" s="94" t="s">
        <v>352</v>
      </c>
      <c r="D49" s="94"/>
      <c r="E49" s="94"/>
      <c r="F49" s="94"/>
      <c r="G49" s="192"/>
      <c r="H49" s="192"/>
      <c r="I49" s="192"/>
    </row>
    <row r="50" spans="2:9">
      <c r="B50" s="119" t="s">
        <v>191</v>
      </c>
      <c r="C50" s="94" t="s">
        <v>353</v>
      </c>
      <c r="D50" s="94"/>
      <c r="E50" s="94"/>
      <c r="F50" s="94"/>
      <c r="G50" s="192"/>
      <c r="H50" s="192"/>
      <c r="I50" s="192"/>
    </row>
    <row r="51" spans="2:9">
      <c r="B51" s="119" t="s">
        <v>192</v>
      </c>
      <c r="C51" s="213" t="s">
        <v>354</v>
      </c>
      <c r="D51" s="94"/>
      <c r="E51" s="94"/>
      <c r="F51" s="94"/>
      <c r="G51" s="192"/>
      <c r="H51" s="214"/>
      <c r="I51" s="192"/>
    </row>
    <row r="52" spans="2:9">
      <c r="B52" s="119" t="s">
        <v>193</v>
      </c>
      <c r="C52" s="645" t="s">
        <v>355</v>
      </c>
      <c r="D52" s="645"/>
      <c r="E52" s="645"/>
      <c r="F52" s="645"/>
      <c r="G52" s="645"/>
      <c r="H52" s="645"/>
      <c r="I52" s="192"/>
    </row>
    <row r="53" spans="2:9">
      <c r="B53" s="119" t="s">
        <v>328</v>
      </c>
      <c r="C53" s="94" t="s">
        <v>356</v>
      </c>
      <c r="D53" s="94"/>
      <c r="E53" s="94"/>
      <c r="F53" s="94"/>
      <c r="G53" s="192"/>
      <c r="H53" s="192"/>
      <c r="I53" s="192"/>
    </row>
    <row r="54" spans="2:9">
      <c r="B54" s="119" t="s">
        <v>330</v>
      </c>
      <c r="C54" s="585" t="s">
        <v>357</v>
      </c>
      <c r="D54" s="585"/>
      <c r="E54" s="585"/>
      <c r="F54" s="585"/>
      <c r="G54" s="585"/>
      <c r="H54" s="585"/>
      <c r="I54" s="192"/>
    </row>
    <row r="55" spans="2:9" ht="29.25" customHeight="1">
      <c r="B55" s="119" t="s">
        <v>332</v>
      </c>
      <c r="C55" s="645" t="s">
        <v>358</v>
      </c>
      <c r="D55" s="645"/>
      <c r="E55" s="645"/>
      <c r="F55" s="645"/>
      <c r="G55" s="645"/>
      <c r="H55" s="645"/>
      <c r="I55" s="215"/>
    </row>
    <row r="56" spans="2:9">
      <c r="B56" s="119" t="s">
        <v>333</v>
      </c>
      <c r="C56" s="192" t="s">
        <v>359</v>
      </c>
      <c r="D56" s="192"/>
      <c r="E56" s="192"/>
      <c r="F56" s="192"/>
      <c r="G56" s="192"/>
      <c r="H56" s="192"/>
      <c r="I56" s="192"/>
    </row>
    <row r="57" spans="2:9">
      <c r="B57" s="119" t="s">
        <v>335</v>
      </c>
      <c r="C57" s="192" t="s">
        <v>360</v>
      </c>
      <c r="D57" s="192"/>
      <c r="E57" s="192"/>
      <c r="F57" s="192"/>
      <c r="G57" s="192"/>
      <c r="H57" s="214"/>
      <c r="I57" s="192"/>
    </row>
    <row r="58" spans="2:9" ht="15.75" customHeight="1">
      <c r="B58" s="119" t="s">
        <v>337</v>
      </c>
      <c r="C58" s="643" t="s">
        <v>361</v>
      </c>
      <c r="D58" s="643"/>
      <c r="E58" s="643"/>
      <c r="F58" s="643"/>
      <c r="G58" s="643"/>
      <c r="H58" s="643"/>
      <c r="I58" s="643"/>
    </row>
    <row r="59" spans="2:9">
      <c r="B59" s="119" t="s">
        <v>343</v>
      </c>
      <c r="C59" s="192" t="s">
        <v>360</v>
      </c>
      <c r="D59" s="192"/>
      <c r="E59" s="192"/>
      <c r="F59" s="192"/>
      <c r="G59" s="192"/>
      <c r="H59" s="192"/>
      <c r="I59" s="192"/>
    </row>
    <row r="60" spans="2:9">
      <c r="B60" s="119" t="s">
        <v>345</v>
      </c>
      <c r="C60" s="192" t="s">
        <v>362</v>
      </c>
      <c r="D60" s="192"/>
      <c r="E60" s="192"/>
      <c r="F60" s="192"/>
      <c r="G60" s="192"/>
      <c r="H60" s="214"/>
      <c r="I60" s="192"/>
    </row>
    <row r="61" spans="2:9" ht="41.55" customHeight="1">
      <c r="B61" s="119" t="s">
        <v>347</v>
      </c>
      <c r="C61" s="585" t="s">
        <v>363</v>
      </c>
      <c r="D61" s="585"/>
      <c r="E61" s="585"/>
      <c r="F61" s="585"/>
      <c r="G61" s="585"/>
      <c r="H61" s="585"/>
      <c r="I61" s="192"/>
    </row>
    <row r="62" spans="2:9">
      <c r="B62" s="216"/>
      <c r="C62" s="80"/>
      <c r="D62" s="80"/>
      <c r="E62" s="80"/>
      <c r="F62" s="80"/>
      <c r="G62" s="80"/>
      <c r="H62" s="80"/>
      <c r="I62" s="80"/>
    </row>
    <row r="63" spans="2:9">
      <c r="B63" s="216"/>
      <c r="C63" s="80"/>
      <c r="D63" s="80"/>
      <c r="E63" s="80"/>
      <c r="F63" s="80"/>
      <c r="G63" s="80"/>
      <c r="H63" s="217"/>
      <c r="I63" s="80"/>
    </row>
    <row r="64" spans="2:9">
      <c r="B64" s="216"/>
      <c r="C64" s="217"/>
      <c r="D64" s="80"/>
      <c r="E64" s="217"/>
      <c r="F64" s="217"/>
      <c r="G64" s="80"/>
      <c r="H64" s="80"/>
      <c r="I64" s="80"/>
    </row>
  </sheetData>
  <mergeCells count="24">
    <mergeCell ref="B10:H10"/>
    <mergeCell ref="B3:D3"/>
    <mergeCell ref="C4:D4"/>
    <mergeCell ref="C5:D5"/>
    <mergeCell ref="B8:C8"/>
    <mergeCell ref="B9:G9"/>
    <mergeCell ref="B12:G12"/>
    <mergeCell ref="B15:H15"/>
    <mergeCell ref="B17:C17"/>
    <mergeCell ref="D17:E17"/>
    <mergeCell ref="B38:B39"/>
    <mergeCell ref="D38:D39"/>
    <mergeCell ref="E38:E39"/>
    <mergeCell ref="F38:F39"/>
    <mergeCell ref="G38:G39"/>
    <mergeCell ref="H38:H39"/>
    <mergeCell ref="C58:I58"/>
    <mergeCell ref="C61:H61"/>
    <mergeCell ref="I38:I39"/>
    <mergeCell ref="C47:H47"/>
    <mergeCell ref="C48:H48"/>
    <mergeCell ref="C52:H52"/>
    <mergeCell ref="C54:H54"/>
    <mergeCell ref="C55:H55"/>
  </mergeCells>
  <conditionalFormatting sqref="B1">
    <cfRule type="cellIs" dxfId="13" priority="1" operator="equal">
      <formula>"Confidential"</formula>
    </cfRule>
    <cfRule type="cellIs" dxfId="12" priority="2" operator="equal">
      <formula>"Non-confidential"</formula>
    </cfRule>
  </conditionalFormatting>
  <hyperlinks>
    <hyperlink ref="G1" location="Glossary!A1" display="Glossary" xr:uid="{451EF7FE-584F-4CC7-9F21-26F97B130BEE}"/>
  </hyperlinks>
  <pageMargins left="0.7" right="0.7" top="0.75" bottom="0.75" header="0.3" footer="0.3"/>
  <pageSetup paperSize="9" orientation="portrait" r:id="rId1"/>
  <headerFooter>
    <oddFooter>&amp;L_x000D_</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629CC-C58B-4A89-BDD7-0F89A2A88803}">
  <dimension ref="A1:S691"/>
  <sheetViews>
    <sheetView zoomScale="50" zoomScaleNormal="50" workbookViewId="0">
      <selection activeCell="I6" sqref="I6"/>
    </sheetView>
  </sheetViews>
  <sheetFormatPr defaultColWidth="8.77734375" defaultRowHeight="14.4"/>
  <cols>
    <col min="1" max="1" width="8.77734375" style="28"/>
    <col min="2" max="2" width="19" style="28" customWidth="1"/>
    <col min="3" max="3" width="15.21875" style="28" customWidth="1"/>
    <col min="4" max="4" width="19.44140625" style="28" customWidth="1"/>
    <col min="5" max="5" width="14.77734375" style="28" customWidth="1"/>
    <col min="6" max="6" width="12.21875" style="28" customWidth="1"/>
    <col min="7" max="7" width="11.77734375" style="28" customWidth="1"/>
    <col min="8" max="8" width="15.5546875" style="28" customWidth="1"/>
    <col min="9" max="9" width="12.77734375" style="28" customWidth="1"/>
    <col min="10" max="10" width="11.77734375" style="28" customWidth="1"/>
    <col min="11" max="11" width="12.44140625" style="28" customWidth="1"/>
    <col min="12" max="12" width="15.77734375" style="28" customWidth="1"/>
    <col min="13" max="13" width="12" style="28" customWidth="1"/>
    <col min="14" max="14" width="15.44140625" style="28" customWidth="1"/>
    <col min="15" max="15" width="13.5546875" style="28" customWidth="1"/>
    <col min="16" max="16" width="20.77734375" style="28" customWidth="1"/>
    <col min="17" max="17" width="11.77734375" style="28" customWidth="1"/>
    <col min="18" max="18" width="20.21875" style="28" customWidth="1"/>
    <col min="19" max="19" width="16.21875" style="28" customWidth="1"/>
    <col min="20" max="16384" width="8.77734375" style="28"/>
  </cols>
  <sheetData>
    <row r="1" spans="1:19" ht="15" thickBot="1">
      <c r="A1" s="3"/>
      <c r="B1" s="102"/>
      <c r="C1" s="3"/>
      <c r="D1" s="3"/>
      <c r="H1" s="77" t="s">
        <v>115</v>
      </c>
    </row>
    <row r="2" spans="1:19" ht="15" thickBot="1">
      <c r="A2" s="3"/>
      <c r="B2" s="3"/>
      <c r="C2" s="3"/>
      <c r="D2" s="3"/>
    </row>
    <row r="3" spans="1:19" ht="18" thickBot="1">
      <c r="A3" s="3"/>
      <c r="B3" s="379" t="s">
        <v>364</v>
      </c>
      <c r="C3" s="380"/>
      <c r="D3" s="381"/>
    </row>
    <row r="4" spans="1:19">
      <c r="A4" s="3"/>
      <c r="B4" s="22" t="s">
        <v>161</v>
      </c>
      <c r="C4" s="382" t="str">
        <f>Introduction!E11</f>
        <v>SG0094</v>
      </c>
      <c r="D4" s="383"/>
    </row>
    <row r="5" spans="1:19">
      <c r="A5" s="3"/>
      <c r="B5" s="22" t="s">
        <v>162</v>
      </c>
      <c r="C5" s="384" t="str">
        <f>Introduction!E13</f>
        <v>Alpek Polyester UK</v>
      </c>
      <c r="D5" s="385"/>
    </row>
    <row r="6" spans="1:19" ht="15" thickBot="1">
      <c r="A6" s="3"/>
      <c r="B6" s="23" t="s">
        <v>163</v>
      </c>
      <c r="C6" s="103">
        <f>Introduction!F22</f>
        <v>44197</v>
      </c>
      <c r="D6" s="305">
        <f>Introduction!H22</f>
        <v>46022</v>
      </c>
    </row>
    <row r="8" spans="1:19">
      <c r="B8" s="176" t="s">
        <v>208</v>
      </c>
      <c r="C8" s="79"/>
      <c r="D8" s="79"/>
      <c r="E8" s="79"/>
      <c r="F8" s="79"/>
      <c r="G8" s="79"/>
      <c r="H8" s="79"/>
      <c r="I8" s="79"/>
      <c r="J8" s="79"/>
      <c r="K8" s="79"/>
      <c r="L8" s="79"/>
      <c r="M8" s="79"/>
      <c r="N8" s="79"/>
      <c r="O8" s="79"/>
      <c r="P8" s="79"/>
      <c r="Q8" s="79"/>
      <c r="R8" s="79"/>
      <c r="S8" s="79"/>
    </row>
    <row r="9" spans="1:19">
      <c r="B9" s="670" t="s">
        <v>365</v>
      </c>
      <c r="C9" s="671"/>
      <c r="D9" s="671"/>
      <c r="E9" s="671"/>
      <c r="F9" s="671"/>
      <c r="G9" s="671"/>
      <c r="H9" s="672"/>
      <c r="I9" s="79"/>
      <c r="J9" s="79"/>
      <c r="K9" s="79"/>
      <c r="L9" s="79"/>
      <c r="M9" s="79"/>
      <c r="N9" s="79"/>
      <c r="O9" s="79"/>
      <c r="P9" s="79"/>
      <c r="Q9" s="79"/>
      <c r="R9" s="79"/>
      <c r="S9" s="79"/>
    </row>
    <row r="10" spans="1:19" ht="14.55" customHeight="1">
      <c r="B10" s="673" t="s">
        <v>366</v>
      </c>
      <c r="C10" s="674"/>
      <c r="D10" s="674"/>
      <c r="E10" s="674"/>
      <c r="F10" s="674"/>
      <c r="G10" s="674"/>
      <c r="H10" s="675"/>
      <c r="I10" s="159"/>
      <c r="J10" s="159"/>
      <c r="K10" s="159"/>
      <c r="L10" s="79"/>
      <c r="M10" s="79"/>
      <c r="N10" s="79"/>
      <c r="O10" s="79"/>
      <c r="P10" s="79"/>
      <c r="Q10" s="79"/>
      <c r="R10" s="79"/>
      <c r="S10" s="79"/>
    </row>
    <row r="11" spans="1:19">
      <c r="B11" s="223" t="s">
        <v>367</v>
      </c>
      <c r="C11" s="224"/>
      <c r="D11" s="224"/>
      <c r="E11" s="224"/>
      <c r="F11" s="224"/>
      <c r="G11" s="224"/>
      <c r="H11" s="225"/>
      <c r="I11" s="79"/>
      <c r="J11" s="79"/>
      <c r="K11" s="79"/>
      <c r="L11" s="79"/>
      <c r="M11" s="79"/>
      <c r="N11" s="79"/>
      <c r="O11" s="79"/>
      <c r="P11" s="79"/>
      <c r="Q11" s="79"/>
      <c r="R11" s="79"/>
      <c r="S11" s="79"/>
    </row>
    <row r="12" spans="1:19">
      <c r="B12" s="100"/>
      <c r="C12" s="226"/>
      <c r="D12" s="226"/>
      <c r="E12" s="226"/>
      <c r="F12" s="226"/>
      <c r="G12" s="226"/>
      <c r="H12" s="226"/>
      <c r="I12" s="79"/>
      <c r="J12" s="79"/>
      <c r="K12" s="79"/>
      <c r="L12" s="79"/>
      <c r="M12" s="79"/>
      <c r="N12" s="79"/>
      <c r="O12" s="79"/>
      <c r="P12" s="79"/>
      <c r="Q12" s="79"/>
      <c r="R12" s="79"/>
      <c r="S12" s="79"/>
    </row>
    <row r="13" spans="1:19" ht="27.6">
      <c r="B13" s="162" t="s">
        <v>28</v>
      </c>
      <c r="C13" s="668" t="s">
        <v>368</v>
      </c>
      <c r="D13" s="669"/>
      <c r="E13" s="232" t="s">
        <v>29</v>
      </c>
      <c r="F13" s="183"/>
      <c r="G13" s="179"/>
      <c r="H13" s="131"/>
      <c r="I13" s="80"/>
      <c r="J13" s="80"/>
      <c r="K13" s="80"/>
      <c r="L13" s="80"/>
      <c r="M13" s="80"/>
      <c r="N13" s="80"/>
      <c r="O13" s="80"/>
      <c r="P13" s="80"/>
      <c r="Q13" s="80"/>
      <c r="R13" s="80"/>
      <c r="S13" s="80"/>
    </row>
    <row r="14" spans="1:19">
      <c r="B14" s="79"/>
      <c r="C14" s="79"/>
      <c r="D14" s="80"/>
      <c r="E14" s="80"/>
      <c r="F14" s="80"/>
      <c r="G14" s="80"/>
      <c r="H14" s="79"/>
      <c r="I14" s="79"/>
      <c r="J14" s="79"/>
      <c r="K14" s="227"/>
      <c r="L14" s="227"/>
      <c r="M14" s="79"/>
      <c r="N14" s="79"/>
      <c r="O14" s="79"/>
      <c r="P14" s="79"/>
      <c r="Q14" s="79"/>
      <c r="R14" s="79"/>
      <c r="S14" s="79"/>
    </row>
    <row r="15" spans="1:19">
      <c r="B15" s="659" t="s">
        <v>369</v>
      </c>
      <c r="C15" s="660"/>
      <c r="D15" s="660"/>
      <c r="E15" s="660"/>
      <c r="F15" s="660"/>
      <c r="G15" s="660"/>
      <c r="H15" s="661"/>
      <c r="I15" s="659" t="s">
        <v>370</v>
      </c>
      <c r="J15" s="660"/>
      <c r="K15" s="660"/>
      <c r="L15" s="660"/>
      <c r="M15" s="660"/>
      <c r="N15" s="660"/>
      <c r="O15" s="660"/>
      <c r="P15" s="660"/>
      <c r="Q15" s="660"/>
      <c r="R15" s="660"/>
      <c r="S15" s="661"/>
    </row>
    <row r="16" spans="1:19" ht="55.2">
      <c r="B16" s="88" t="s">
        <v>371</v>
      </c>
      <c r="C16" s="88" t="s">
        <v>372</v>
      </c>
      <c r="D16" s="88" t="s">
        <v>373</v>
      </c>
      <c r="E16" s="88" t="s">
        <v>374</v>
      </c>
      <c r="F16" s="88" t="s">
        <v>375</v>
      </c>
      <c r="G16" s="88" t="s">
        <v>376</v>
      </c>
      <c r="H16" s="88" t="s">
        <v>377</v>
      </c>
      <c r="I16" s="88" t="s">
        <v>378</v>
      </c>
      <c r="J16" s="88" t="s">
        <v>379</v>
      </c>
      <c r="K16" s="166" t="s">
        <v>380</v>
      </c>
      <c r="L16" s="88" t="s">
        <v>381</v>
      </c>
      <c r="M16" s="88" t="s">
        <v>382</v>
      </c>
      <c r="N16" s="88" t="s">
        <v>383</v>
      </c>
      <c r="O16" s="88" t="s">
        <v>384</v>
      </c>
      <c r="P16" s="88" t="s">
        <v>385</v>
      </c>
      <c r="Q16" s="88" t="s">
        <v>386</v>
      </c>
      <c r="R16" s="88" t="s">
        <v>387</v>
      </c>
      <c r="S16" s="88" t="s">
        <v>388</v>
      </c>
    </row>
    <row r="17" spans="2:19">
      <c r="B17" s="88" t="s">
        <v>187</v>
      </c>
      <c r="C17" s="88" t="s">
        <v>188</v>
      </c>
      <c r="D17" s="88" t="s">
        <v>189</v>
      </c>
      <c r="E17" s="88" t="s">
        <v>190</v>
      </c>
      <c r="F17" s="88" t="s">
        <v>191</v>
      </c>
      <c r="G17" s="88" t="s">
        <v>192</v>
      </c>
      <c r="H17" s="88" t="s">
        <v>193</v>
      </c>
      <c r="I17" s="88" t="s">
        <v>328</v>
      </c>
      <c r="J17" s="88" t="s">
        <v>330</v>
      </c>
      <c r="K17" s="88" t="s">
        <v>332</v>
      </c>
      <c r="L17" s="88" t="s">
        <v>333</v>
      </c>
      <c r="M17" s="88" t="s">
        <v>335</v>
      </c>
      <c r="N17" s="88" t="s">
        <v>337</v>
      </c>
      <c r="O17" s="88" t="s">
        <v>343</v>
      </c>
      <c r="P17" s="88" t="s">
        <v>345</v>
      </c>
      <c r="Q17" s="88" t="s">
        <v>347</v>
      </c>
      <c r="R17" s="88" t="s">
        <v>389</v>
      </c>
      <c r="S17" s="228" t="s">
        <v>390</v>
      </c>
    </row>
    <row r="18" spans="2:19" ht="69.45" customHeight="1">
      <c r="B18" s="662" t="s">
        <v>684</v>
      </c>
      <c r="C18" s="662" t="s">
        <v>685</v>
      </c>
      <c r="D18" s="662" t="s">
        <v>684</v>
      </c>
      <c r="E18" s="662" t="s">
        <v>684</v>
      </c>
      <c r="F18" s="666" t="s">
        <v>684</v>
      </c>
      <c r="G18" s="664" t="s">
        <v>684</v>
      </c>
      <c r="H18" s="662" t="s">
        <v>684</v>
      </c>
      <c r="I18" s="662" t="s">
        <v>684</v>
      </c>
      <c r="J18" s="666" t="s">
        <v>684</v>
      </c>
      <c r="K18" s="666" t="s">
        <v>684</v>
      </c>
      <c r="L18" s="666" t="s">
        <v>684</v>
      </c>
      <c r="M18" s="666" t="s">
        <v>684</v>
      </c>
      <c r="N18" s="666" t="s">
        <v>684</v>
      </c>
      <c r="O18" s="666" t="s">
        <v>684</v>
      </c>
      <c r="P18" s="666" t="s">
        <v>684</v>
      </c>
      <c r="Q18" s="666" t="s">
        <v>684</v>
      </c>
      <c r="R18" s="666" t="s">
        <v>684</v>
      </c>
      <c r="S18" s="666" t="s">
        <v>684</v>
      </c>
    </row>
    <row r="19" spans="2:19">
      <c r="B19" s="663"/>
      <c r="C19" s="663"/>
      <c r="D19" s="663"/>
      <c r="E19" s="663"/>
      <c r="F19" s="667"/>
      <c r="G19" s="665"/>
      <c r="H19" s="663"/>
      <c r="I19" s="663"/>
      <c r="J19" s="667"/>
      <c r="K19" s="667"/>
      <c r="L19" s="667"/>
      <c r="M19" s="667"/>
      <c r="N19" s="667"/>
      <c r="O19" s="667"/>
      <c r="P19" s="667"/>
      <c r="Q19" s="667"/>
      <c r="R19" s="667"/>
      <c r="S19" s="667"/>
    </row>
    <row r="20" spans="2:19">
      <c r="B20" s="229"/>
      <c r="C20" s="229"/>
      <c r="D20" s="229"/>
      <c r="E20" s="229"/>
      <c r="F20" s="229"/>
      <c r="G20" s="341"/>
      <c r="H20" s="229"/>
      <c r="I20" s="229"/>
      <c r="J20" s="341"/>
      <c r="K20" s="342"/>
      <c r="L20" s="229"/>
      <c r="M20" s="229"/>
      <c r="N20" s="344"/>
      <c r="O20" s="229"/>
      <c r="P20" s="344"/>
      <c r="Q20" s="229"/>
      <c r="R20" s="229"/>
      <c r="S20" s="229"/>
    </row>
    <row r="21" spans="2:19">
      <c r="B21" s="229"/>
      <c r="C21" s="229"/>
      <c r="D21" s="229"/>
      <c r="E21" s="229"/>
      <c r="F21" s="229"/>
      <c r="G21" s="341"/>
      <c r="H21" s="229"/>
      <c r="I21" s="229"/>
      <c r="J21" s="341"/>
      <c r="K21" s="342"/>
      <c r="L21" s="229"/>
      <c r="M21" s="229"/>
      <c r="N21" s="344"/>
      <c r="O21" s="229"/>
      <c r="P21" s="344"/>
      <c r="Q21" s="229"/>
      <c r="R21" s="229"/>
      <c r="S21" s="229"/>
    </row>
    <row r="22" spans="2:19">
      <c r="B22" s="229"/>
      <c r="C22" s="229"/>
      <c r="D22" s="229"/>
      <c r="E22" s="229"/>
      <c r="F22" s="229"/>
      <c r="G22" s="341"/>
      <c r="H22" s="229"/>
      <c r="I22" s="229"/>
      <c r="J22" s="341"/>
      <c r="K22" s="342"/>
      <c r="L22" s="229"/>
      <c r="M22" s="229"/>
      <c r="N22" s="344"/>
      <c r="O22" s="229"/>
      <c r="P22" s="344"/>
      <c r="Q22" s="229"/>
      <c r="R22" s="229"/>
      <c r="S22" s="229"/>
    </row>
    <row r="23" spans="2:19">
      <c r="B23" s="229"/>
      <c r="C23" s="229"/>
      <c r="D23" s="229"/>
      <c r="E23" s="229"/>
      <c r="F23" s="229"/>
      <c r="G23" s="341"/>
      <c r="H23" s="229"/>
      <c r="I23" s="229"/>
      <c r="J23" s="341"/>
      <c r="K23" s="342"/>
      <c r="L23" s="229"/>
      <c r="M23" s="229"/>
      <c r="N23" s="344"/>
      <c r="O23" s="229"/>
      <c r="P23" s="344"/>
      <c r="Q23" s="229"/>
      <c r="R23" s="229"/>
      <c r="S23" s="229"/>
    </row>
    <row r="24" spans="2:19">
      <c r="B24" s="229"/>
      <c r="C24" s="229"/>
      <c r="D24" s="229"/>
      <c r="E24" s="229"/>
      <c r="F24" s="229"/>
      <c r="G24" s="341"/>
      <c r="H24" s="229"/>
      <c r="I24" s="229"/>
      <c r="J24" s="341"/>
      <c r="K24" s="342"/>
      <c r="L24" s="229"/>
      <c r="M24" s="229"/>
      <c r="N24" s="344"/>
      <c r="O24" s="229"/>
      <c r="P24" s="344"/>
      <c r="Q24" s="229"/>
      <c r="R24" s="229"/>
      <c r="S24" s="229"/>
    </row>
    <row r="25" spans="2:19">
      <c r="B25" s="229"/>
      <c r="C25" s="229"/>
      <c r="D25" s="229"/>
      <c r="E25" s="229"/>
      <c r="F25" s="229"/>
      <c r="G25" s="341"/>
      <c r="H25" s="229"/>
      <c r="I25" s="229"/>
      <c r="J25" s="341"/>
      <c r="K25" s="342"/>
      <c r="L25" s="229"/>
      <c r="M25" s="229"/>
      <c r="N25" s="344"/>
      <c r="O25" s="229"/>
      <c r="P25" s="344"/>
      <c r="Q25" s="229"/>
      <c r="R25" s="229"/>
      <c r="S25" s="229"/>
    </row>
    <row r="26" spans="2:19">
      <c r="B26" s="229"/>
      <c r="C26" s="229"/>
      <c r="D26" s="229"/>
      <c r="E26" s="229"/>
      <c r="F26" s="229"/>
      <c r="G26" s="341"/>
      <c r="H26" s="229"/>
      <c r="I26" s="229"/>
      <c r="J26" s="341"/>
      <c r="K26" s="342"/>
      <c r="L26" s="229"/>
      <c r="M26" s="229"/>
      <c r="N26" s="344"/>
      <c r="O26" s="229"/>
      <c r="P26" s="344"/>
      <c r="Q26" s="229"/>
      <c r="R26" s="229"/>
      <c r="S26" s="229"/>
    </row>
    <row r="27" spans="2:19">
      <c r="B27" s="229"/>
      <c r="C27" s="229"/>
      <c r="D27" s="229"/>
      <c r="E27" s="229"/>
      <c r="F27" s="229"/>
      <c r="G27" s="341"/>
      <c r="H27" s="229"/>
      <c r="I27" s="229"/>
      <c r="J27" s="341"/>
      <c r="K27" s="342"/>
      <c r="L27" s="229"/>
      <c r="M27" s="229"/>
      <c r="N27" s="344"/>
      <c r="O27" s="229"/>
      <c r="P27" s="344"/>
      <c r="Q27" s="229"/>
      <c r="R27" s="229"/>
      <c r="S27" s="229"/>
    </row>
    <row r="28" spans="2:19">
      <c r="B28" s="229"/>
      <c r="C28" s="229"/>
      <c r="D28" s="229"/>
      <c r="E28" s="229"/>
      <c r="F28" s="229"/>
      <c r="G28" s="341"/>
      <c r="H28" s="229"/>
      <c r="I28" s="229"/>
      <c r="J28" s="341"/>
      <c r="K28" s="342"/>
      <c r="L28" s="229"/>
      <c r="M28" s="229"/>
      <c r="N28" s="344"/>
      <c r="O28" s="229"/>
      <c r="P28" s="344"/>
      <c r="Q28" s="229"/>
      <c r="R28" s="229"/>
      <c r="S28" s="229"/>
    </row>
    <row r="29" spans="2:19">
      <c r="B29" s="229"/>
      <c r="C29" s="229"/>
      <c r="D29" s="229"/>
      <c r="E29" s="229"/>
      <c r="F29" s="229"/>
      <c r="G29" s="341"/>
      <c r="H29" s="229"/>
      <c r="I29" s="229"/>
      <c r="J29" s="341"/>
      <c r="K29" s="342"/>
      <c r="L29" s="229"/>
      <c r="M29" s="229"/>
      <c r="N29" s="344"/>
      <c r="O29" s="229"/>
      <c r="P29" s="344"/>
      <c r="Q29" s="229"/>
      <c r="R29" s="229"/>
      <c r="S29" s="229"/>
    </row>
    <row r="30" spans="2:19">
      <c r="B30" s="229"/>
      <c r="C30" s="229"/>
      <c r="D30" s="229"/>
      <c r="E30" s="229"/>
      <c r="F30" s="229"/>
      <c r="G30" s="341"/>
      <c r="H30" s="229"/>
      <c r="I30" s="229"/>
      <c r="J30" s="341"/>
      <c r="K30" s="342"/>
      <c r="L30" s="229"/>
      <c r="M30" s="229"/>
      <c r="N30" s="344"/>
      <c r="O30" s="229"/>
      <c r="P30" s="344"/>
      <c r="Q30" s="229"/>
      <c r="R30" s="229"/>
      <c r="S30" s="229"/>
    </row>
    <row r="31" spans="2:19">
      <c r="B31" s="229"/>
      <c r="C31" s="229"/>
      <c r="D31" s="229"/>
      <c r="E31" s="229"/>
      <c r="F31" s="229"/>
      <c r="G31" s="341"/>
      <c r="H31" s="229"/>
      <c r="I31" s="229"/>
      <c r="J31" s="341"/>
      <c r="K31" s="342"/>
      <c r="L31" s="229"/>
      <c r="M31" s="229"/>
      <c r="N31" s="344"/>
      <c r="O31" s="229"/>
      <c r="P31" s="344"/>
      <c r="Q31" s="229"/>
      <c r="R31" s="229"/>
      <c r="S31" s="229"/>
    </row>
    <row r="32" spans="2:19">
      <c r="B32" s="229"/>
      <c r="C32" s="229"/>
      <c r="D32" s="229"/>
      <c r="E32" s="229"/>
      <c r="F32" s="229"/>
      <c r="G32" s="341"/>
      <c r="H32" s="229"/>
      <c r="I32" s="229"/>
      <c r="J32" s="341"/>
      <c r="K32" s="342"/>
      <c r="L32" s="229"/>
      <c r="M32" s="229"/>
      <c r="N32" s="344"/>
      <c r="O32" s="229"/>
      <c r="P32" s="344"/>
      <c r="Q32" s="229"/>
      <c r="R32" s="229"/>
      <c r="S32" s="229"/>
    </row>
    <row r="33" spans="2:19">
      <c r="B33" s="229"/>
      <c r="C33" s="229"/>
      <c r="D33" s="229"/>
      <c r="E33" s="229"/>
      <c r="F33" s="229"/>
      <c r="G33" s="341"/>
      <c r="H33" s="229"/>
      <c r="I33" s="229"/>
      <c r="J33" s="341"/>
      <c r="K33" s="342"/>
      <c r="L33" s="229"/>
      <c r="M33" s="229"/>
      <c r="N33" s="344"/>
      <c r="O33" s="229"/>
      <c r="P33" s="344"/>
      <c r="Q33" s="229"/>
      <c r="R33" s="229"/>
      <c r="S33" s="229"/>
    </row>
    <row r="34" spans="2:19">
      <c r="B34" s="229"/>
      <c r="C34" s="229"/>
      <c r="D34" s="229"/>
      <c r="E34" s="229"/>
      <c r="F34" s="229"/>
      <c r="G34" s="341"/>
      <c r="H34" s="229"/>
      <c r="I34" s="229"/>
      <c r="J34" s="341"/>
      <c r="K34" s="342"/>
      <c r="L34" s="229"/>
      <c r="M34" s="229"/>
      <c r="N34" s="344"/>
      <c r="O34" s="229"/>
      <c r="P34" s="344"/>
      <c r="Q34" s="229"/>
      <c r="R34" s="229"/>
      <c r="S34" s="229"/>
    </row>
    <row r="35" spans="2:19">
      <c r="B35" s="229"/>
      <c r="C35" s="229"/>
      <c r="D35" s="229"/>
      <c r="E35" s="229"/>
      <c r="F35" s="229"/>
      <c r="G35" s="341"/>
      <c r="H35" s="229"/>
      <c r="I35" s="229"/>
      <c r="J35" s="341"/>
      <c r="K35" s="342"/>
      <c r="L35" s="229"/>
      <c r="M35" s="229"/>
      <c r="N35" s="344"/>
      <c r="O35" s="229"/>
      <c r="P35" s="344"/>
      <c r="Q35" s="229"/>
      <c r="R35" s="229"/>
      <c r="S35" s="229"/>
    </row>
    <row r="36" spans="2:19">
      <c r="B36" s="229"/>
      <c r="C36" s="229"/>
      <c r="D36" s="229"/>
      <c r="E36" s="229"/>
      <c r="F36" s="229"/>
      <c r="G36" s="341"/>
      <c r="H36" s="229"/>
      <c r="I36" s="229"/>
      <c r="J36" s="341"/>
      <c r="K36" s="342"/>
      <c r="L36" s="229"/>
      <c r="M36" s="229"/>
      <c r="N36" s="344"/>
      <c r="O36" s="229"/>
      <c r="P36" s="344"/>
      <c r="Q36" s="229"/>
      <c r="R36" s="229"/>
      <c r="S36" s="229"/>
    </row>
    <row r="37" spans="2:19">
      <c r="B37" s="229"/>
      <c r="C37" s="229"/>
      <c r="D37" s="229"/>
      <c r="E37" s="229"/>
      <c r="F37" s="229"/>
      <c r="G37" s="341"/>
      <c r="H37" s="229"/>
      <c r="I37" s="229"/>
      <c r="J37" s="341"/>
      <c r="K37" s="342"/>
      <c r="L37" s="229"/>
      <c r="M37" s="229"/>
      <c r="N37" s="344"/>
      <c r="O37" s="229"/>
      <c r="P37" s="344"/>
      <c r="Q37" s="229"/>
      <c r="R37" s="229"/>
      <c r="S37" s="229"/>
    </row>
    <row r="38" spans="2:19">
      <c r="B38" s="229"/>
      <c r="C38" s="229"/>
      <c r="D38" s="229"/>
      <c r="E38" s="229"/>
      <c r="F38" s="229"/>
      <c r="G38" s="341"/>
      <c r="H38" s="229"/>
      <c r="I38" s="229"/>
      <c r="J38" s="341"/>
      <c r="K38" s="342"/>
      <c r="L38" s="229"/>
      <c r="M38" s="229"/>
      <c r="N38" s="344"/>
      <c r="O38" s="229"/>
      <c r="P38" s="344"/>
      <c r="Q38" s="229"/>
      <c r="R38" s="229"/>
      <c r="S38" s="229"/>
    </row>
    <row r="39" spans="2:19">
      <c r="B39" s="229"/>
      <c r="C39" s="229"/>
      <c r="D39" s="229"/>
      <c r="E39" s="229"/>
      <c r="F39" s="229"/>
      <c r="G39" s="341"/>
      <c r="H39" s="229"/>
      <c r="I39" s="229"/>
      <c r="J39" s="341"/>
      <c r="K39" s="342"/>
      <c r="L39" s="229"/>
      <c r="M39" s="229"/>
      <c r="N39" s="344"/>
      <c r="O39" s="229"/>
      <c r="P39" s="344"/>
      <c r="Q39" s="229"/>
      <c r="R39" s="229"/>
      <c r="S39" s="229"/>
    </row>
    <row r="40" spans="2:19">
      <c r="B40" s="229"/>
      <c r="C40" s="229"/>
      <c r="D40" s="229"/>
      <c r="E40" s="229"/>
      <c r="F40" s="229"/>
      <c r="G40" s="341"/>
      <c r="H40" s="229"/>
      <c r="I40" s="229"/>
      <c r="J40" s="341"/>
      <c r="K40" s="342"/>
      <c r="L40" s="229"/>
      <c r="M40" s="229"/>
      <c r="N40" s="344"/>
      <c r="O40" s="229"/>
      <c r="P40" s="344"/>
      <c r="Q40" s="229"/>
      <c r="R40" s="229"/>
      <c r="S40" s="229"/>
    </row>
    <row r="41" spans="2:19">
      <c r="B41" s="229"/>
      <c r="C41" s="229"/>
      <c r="D41" s="229"/>
      <c r="E41" s="229"/>
      <c r="F41" s="229"/>
      <c r="G41" s="341"/>
      <c r="H41" s="229"/>
      <c r="I41" s="229"/>
      <c r="J41" s="341"/>
      <c r="K41" s="342"/>
      <c r="L41" s="229"/>
      <c r="M41" s="229"/>
      <c r="N41" s="344"/>
      <c r="O41" s="229"/>
      <c r="P41" s="344"/>
      <c r="Q41" s="229"/>
      <c r="R41" s="229"/>
      <c r="S41" s="229"/>
    </row>
    <row r="42" spans="2:19">
      <c r="B42" s="229"/>
      <c r="C42" s="229"/>
      <c r="D42" s="229"/>
      <c r="E42" s="229"/>
      <c r="F42" s="229"/>
      <c r="G42" s="341"/>
      <c r="H42" s="229"/>
      <c r="I42" s="229"/>
      <c r="J42" s="341"/>
      <c r="K42" s="342"/>
      <c r="L42" s="229"/>
      <c r="M42" s="229"/>
      <c r="N42" s="344"/>
      <c r="O42" s="229"/>
      <c r="P42" s="344"/>
      <c r="Q42" s="229"/>
      <c r="R42" s="229"/>
      <c r="S42" s="229"/>
    </row>
    <row r="43" spans="2:19">
      <c r="B43" s="229"/>
      <c r="C43" s="229"/>
      <c r="D43" s="229"/>
      <c r="E43" s="229"/>
      <c r="F43" s="229"/>
      <c r="G43" s="341"/>
      <c r="H43" s="229"/>
      <c r="I43" s="229"/>
      <c r="J43" s="341"/>
      <c r="K43" s="342"/>
      <c r="L43" s="229"/>
      <c r="M43" s="229"/>
      <c r="N43" s="344"/>
      <c r="O43" s="229"/>
      <c r="P43" s="344"/>
      <c r="Q43" s="229"/>
      <c r="R43" s="229"/>
      <c r="S43" s="229"/>
    </row>
    <row r="44" spans="2:19">
      <c r="B44" s="229"/>
      <c r="C44" s="229"/>
      <c r="D44" s="229"/>
      <c r="E44" s="229"/>
      <c r="F44" s="229"/>
      <c r="G44" s="341"/>
      <c r="H44" s="229"/>
      <c r="I44" s="229"/>
      <c r="J44" s="341"/>
      <c r="K44" s="342"/>
      <c r="L44" s="229"/>
      <c r="M44" s="229"/>
      <c r="N44" s="344"/>
      <c r="O44" s="229"/>
      <c r="P44" s="344"/>
      <c r="Q44" s="229"/>
      <c r="R44" s="229"/>
      <c r="S44" s="229"/>
    </row>
    <row r="45" spans="2:19">
      <c r="B45" s="229"/>
      <c r="C45" s="229"/>
      <c r="D45" s="229"/>
      <c r="E45" s="229"/>
      <c r="F45" s="229"/>
      <c r="G45" s="341"/>
      <c r="H45" s="229"/>
      <c r="I45" s="229"/>
      <c r="J45" s="341"/>
      <c r="K45" s="342"/>
      <c r="L45" s="229"/>
      <c r="M45" s="229"/>
      <c r="N45" s="344"/>
      <c r="O45" s="229"/>
      <c r="P45" s="344"/>
      <c r="Q45" s="229"/>
      <c r="R45" s="229"/>
      <c r="S45" s="229"/>
    </row>
    <row r="46" spans="2:19">
      <c r="B46" s="229"/>
      <c r="C46" s="229"/>
      <c r="D46" s="229"/>
      <c r="E46" s="229"/>
      <c r="F46" s="229"/>
      <c r="G46" s="341"/>
      <c r="H46" s="229"/>
      <c r="I46" s="229"/>
      <c r="J46" s="341"/>
      <c r="K46" s="342"/>
      <c r="L46" s="229"/>
      <c r="M46" s="229"/>
      <c r="N46" s="344"/>
      <c r="O46" s="229"/>
      <c r="P46" s="344"/>
      <c r="Q46" s="229"/>
      <c r="R46" s="229"/>
      <c r="S46" s="229"/>
    </row>
    <row r="47" spans="2:19">
      <c r="B47" s="229"/>
      <c r="C47" s="229"/>
      <c r="D47" s="229"/>
      <c r="E47" s="229"/>
      <c r="F47" s="229"/>
      <c r="G47" s="341"/>
      <c r="H47" s="229"/>
      <c r="I47" s="229"/>
      <c r="J47" s="341"/>
      <c r="K47" s="342"/>
      <c r="L47" s="229"/>
      <c r="M47" s="229"/>
      <c r="N47" s="344"/>
      <c r="O47" s="229"/>
      <c r="P47" s="344"/>
      <c r="Q47" s="229"/>
      <c r="R47" s="229"/>
      <c r="S47" s="229"/>
    </row>
    <row r="48" spans="2:19">
      <c r="B48" s="229"/>
      <c r="C48" s="229"/>
      <c r="D48" s="229"/>
      <c r="E48" s="229"/>
      <c r="F48" s="229"/>
      <c r="G48" s="341"/>
      <c r="H48" s="229"/>
      <c r="I48" s="229"/>
      <c r="J48" s="341"/>
      <c r="K48" s="342"/>
      <c r="L48" s="229"/>
      <c r="M48" s="229"/>
      <c r="N48" s="344"/>
      <c r="O48" s="229"/>
      <c r="P48" s="344"/>
      <c r="Q48" s="229"/>
      <c r="R48" s="229"/>
      <c r="S48" s="229"/>
    </row>
    <row r="49" spans="2:19">
      <c r="B49" s="229"/>
      <c r="C49" s="229"/>
      <c r="D49" s="229"/>
      <c r="E49" s="229"/>
      <c r="F49" s="229"/>
      <c r="G49" s="341"/>
      <c r="H49" s="229"/>
      <c r="I49" s="229"/>
      <c r="J49" s="341"/>
      <c r="K49" s="342"/>
      <c r="L49" s="229"/>
      <c r="M49" s="229"/>
      <c r="N49" s="344"/>
      <c r="O49" s="229"/>
      <c r="P49" s="344"/>
      <c r="Q49" s="229"/>
      <c r="R49" s="229"/>
      <c r="S49" s="229"/>
    </row>
    <row r="50" spans="2:19">
      <c r="B50" s="229"/>
      <c r="C50" s="229"/>
      <c r="D50" s="229"/>
      <c r="E50" s="229"/>
      <c r="F50" s="229"/>
      <c r="G50" s="341"/>
      <c r="H50" s="229"/>
      <c r="I50" s="229"/>
      <c r="J50" s="341"/>
      <c r="K50" s="342"/>
      <c r="L50" s="229"/>
      <c r="M50" s="229"/>
      <c r="N50" s="344"/>
      <c r="O50" s="229"/>
      <c r="P50" s="344"/>
      <c r="Q50" s="229"/>
      <c r="R50" s="229"/>
      <c r="S50" s="229"/>
    </row>
    <row r="51" spans="2:19">
      <c r="B51" s="229"/>
      <c r="C51" s="229"/>
      <c r="D51" s="229"/>
      <c r="E51" s="229"/>
      <c r="F51" s="229"/>
      <c r="G51" s="341"/>
      <c r="H51" s="229"/>
      <c r="I51" s="229"/>
      <c r="J51" s="341"/>
      <c r="K51" s="342"/>
      <c r="L51" s="229"/>
      <c r="M51" s="229"/>
      <c r="N51" s="344"/>
      <c r="O51" s="229"/>
      <c r="P51" s="344"/>
      <c r="Q51" s="229"/>
      <c r="R51" s="229"/>
      <c r="S51" s="229"/>
    </row>
    <row r="52" spans="2:19">
      <c r="B52" s="229"/>
      <c r="C52" s="229"/>
      <c r="D52" s="229"/>
      <c r="E52" s="229"/>
      <c r="F52" s="229"/>
      <c r="G52" s="341"/>
      <c r="H52" s="229"/>
      <c r="I52" s="229"/>
      <c r="J52" s="341"/>
      <c r="K52" s="342"/>
      <c r="L52" s="229"/>
      <c r="M52" s="229"/>
      <c r="N52" s="344"/>
      <c r="O52" s="229"/>
      <c r="P52" s="344"/>
      <c r="Q52" s="229"/>
      <c r="R52" s="229"/>
      <c r="S52" s="229"/>
    </row>
    <row r="53" spans="2:19">
      <c r="B53" s="229"/>
      <c r="C53" s="229"/>
      <c r="D53" s="229"/>
      <c r="E53" s="229"/>
      <c r="F53" s="229"/>
      <c r="G53" s="341"/>
      <c r="H53" s="229"/>
      <c r="I53" s="229"/>
      <c r="J53" s="341"/>
      <c r="K53" s="342"/>
      <c r="L53" s="229"/>
      <c r="M53" s="229"/>
      <c r="N53" s="344"/>
      <c r="O53" s="229"/>
      <c r="P53" s="344"/>
      <c r="Q53" s="229"/>
      <c r="R53" s="229"/>
      <c r="S53" s="229"/>
    </row>
    <row r="54" spans="2:19">
      <c r="B54" s="229"/>
      <c r="C54" s="229"/>
      <c r="D54" s="229"/>
      <c r="E54" s="229"/>
      <c r="F54" s="229"/>
      <c r="G54" s="341"/>
      <c r="H54" s="229"/>
      <c r="I54" s="229"/>
      <c r="J54" s="341"/>
      <c r="K54" s="342"/>
      <c r="L54" s="229"/>
      <c r="M54" s="229"/>
      <c r="N54" s="344"/>
      <c r="O54" s="229"/>
      <c r="P54" s="344"/>
      <c r="Q54" s="229"/>
      <c r="R54" s="229"/>
      <c r="S54" s="229"/>
    </row>
    <row r="55" spans="2:19">
      <c r="B55" s="229"/>
      <c r="C55" s="229"/>
      <c r="D55" s="229"/>
      <c r="E55" s="229"/>
      <c r="F55" s="229"/>
      <c r="G55" s="341"/>
      <c r="H55" s="229"/>
      <c r="I55" s="229"/>
      <c r="J55" s="341"/>
      <c r="K55" s="342"/>
      <c r="L55" s="229"/>
      <c r="M55" s="229"/>
      <c r="N55" s="344"/>
      <c r="O55" s="229"/>
      <c r="P55" s="344"/>
      <c r="Q55" s="229"/>
      <c r="R55" s="229"/>
      <c r="S55" s="229"/>
    </row>
    <row r="56" spans="2:19">
      <c r="B56" s="229"/>
      <c r="C56" s="229"/>
      <c r="D56" s="229"/>
      <c r="E56" s="229"/>
      <c r="F56" s="229"/>
      <c r="G56" s="341"/>
      <c r="H56" s="229"/>
      <c r="I56" s="229"/>
      <c r="J56" s="341"/>
      <c r="K56" s="342"/>
      <c r="L56" s="229"/>
      <c r="M56" s="229"/>
      <c r="N56" s="344"/>
      <c r="O56" s="229"/>
      <c r="P56" s="344"/>
      <c r="Q56" s="229"/>
      <c r="R56" s="229"/>
      <c r="S56" s="229"/>
    </row>
    <row r="57" spans="2:19">
      <c r="B57" s="229"/>
      <c r="C57" s="229"/>
      <c r="D57" s="229"/>
      <c r="E57" s="229"/>
      <c r="F57" s="229"/>
      <c r="G57" s="341"/>
      <c r="H57" s="229"/>
      <c r="I57" s="229"/>
      <c r="J57" s="341"/>
      <c r="K57" s="342"/>
      <c r="L57" s="229"/>
      <c r="M57" s="229"/>
      <c r="N57" s="344"/>
      <c r="O57" s="229"/>
      <c r="P57" s="344"/>
      <c r="Q57" s="229"/>
      <c r="R57" s="229"/>
      <c r="S57" s="229"/>
    </row>
    <row r="58" spans="2:19">
      <c r="B58" s="229"/>
      <c r="C58" s="229"/>
      <c r="D58" s="229"/>
      <c r="E58" s="229"/>
      <c r="F58" s="229"/>
      <c r="G58" s="341"/>
      <c r="H58" s="229"/>
      <c r="I58" s="229"/>
      <c r="J58" s="341"/>
      <c r="K58" s="342"/>
      <c r="L58" s="229"/>
      <c r="M58" s="229"/>
      <c r="N58" s="344"/>
      <c r="O58" s="229"/>
      <c r="P58" s="344"/>
      <c r="Q58" s="229"/>
      <c r="R58" s="229"/>
      <c r="S58" s="229"/>
    </row>
    <row r="59" spans="2:19">
      <c r="B59" s="229"/>
      <c r="C59" s="229"/>
      <c r="D59" s="229"/>
      <c r="E59" s="229"/>
      <c r="F59" s="229"/>
      <c r="G59" s="341"/>
      <c r="H59" s="229"/>
      <c r="I59" s="229"/>
      <c r="J59" s="341"/>
      <c r="K59" s="342"/>
      <c r="L59" s="229"/>
      <c r="M59" s="229"/>
      <c r="N59" s="344"/>
      <c r="O59" s="229"/>
      <c r="P59" s="344"/>
      <c r="Q59" s="229"/>
      <c r="R59" s="229"/>
      <c r="S59" s="229"/>
    </row>
    <row r="60" spans="2:19">
      <c r="B60" s="229"/>
      <c r="C60" s="229"/>
      <c r="D60" s="229"/>
      <c r="E60" s="229"/>
      <c r="F60" s="229"/>
      <c r="G60" s="341"/>
      <c r="H60" s="229"/>
      <c r="I60" s="229"/>
      <c r="J60" s="341"/>
      <c r="K60" s="342"/>
      <c r="L60" s="229"/>
      <c r="M60" s="229"/>
      <c r="N60" s="344"/>
      <c r="O60" s="229"/>
      <c r="P60" s="344"/>
      <c r="Q60" s="229"/>
      <c r="R60" s="229"/>
      <c r="S60" s="229"/>
    </row>
    <row r="61" spans="2:19">
      <c r="B61" s="229"/>
      <c r="C61" s="229"/>
      <c r="D61" s="229"/>
      <c r="E61" s="229"/>
      <c r="F61" s="229"/>
      <c r="G61" s="341"/>
      <c r="H61" s="229"/>
      <c r="I61" s="229"/>
      <c r="J61" s="341"/>
      <c r="K61" s="342"/>
      <c r="L61" s="229"/>
      <c r="M61" s="229"/>
      <c r="N61" s="344"/>
      <c r="O61" s="229"/>
      <c r="P61" s="344"/>
      <c r="Q61" s="229"/>
      <c r="R61" s="229"/>
      <c r="S61" s="229"/>
    </row>
    <row r="62" spans="2:19">
      <c r="B62" s="229"/>
      <c r="C62" s="229"/>
      <c r="D62" s="229"/>
      <c r="E62" s="229"/>
      <c r="F62" s="229"/>
      <c r="G62" s="341"/>
      <c r="H62" s="229"/>
      <c r="I62" s="229"/>
      <c r="J62" s="341"/>
      <c r="K62" s="342"/>
      <c r="L62" s="229"/>
      <c r="M62" s="229"/>
      <c r="N62" s="344"/>
      <c r="O62" s="229"/>
      <c r="P62" s="344"/>
      <c r="Q62" s="229"/>
      <c r="R62" s="229"/>
      <c r="S62" s="229"/>
    </row>
    <row r="63" spans="2:19">
      <c r="B63" s="229"/>
      <c r="C63" s="229"/>
      <c r="D63" s="229"/>
      <c r="E63" s="229"/>
      <c r="F63" s="229"/>
      <c r="G63" s="341"/>
      <c r="H63" s="229"/>
      <c r="I63" s="229"/>
      <c r="J63" s="341"/>
      <c r="K63" s="342"/>
      <c r="L63" s="229"/>
      <c r="M63" s="229"/>
      <c r="N63" s="344"/>
      <c r="O63" s="229"/>
      <c r="P63" s="344"/>
      <c r="Q63" s="229"/>
      <c r="R63" s="229"/>
      <c r="S63" s="229"/>
    </row>
    <row r="64" spans="2:19">
      <c r="B64" s="229"/>
      <c r="C64" s="229"/>
      <c r="D64" s="229"/>
      <c r="E64" s="229"/>
      <c r="F64" s="229"/>
      <c r="G64" s="341"/>
      <c r="H64" s="229"/>
      <c r="I64" s="229"/>
      <c r="J64" s="341"/>
      <c r="K64" s="342"/>
      <c r="L64" s="229"/>
      <c r="M64" s="229"/>
      <c r="N64" s="344"/>
      <c r="O64" s="229"/>
      <c r="P64" s="344"/>
      <c r="Q64" s="229"/>
      <c r="R64" s="229"/>
      <c r="S64" s="229"/>
    </row>
    <row r="65" spans="2:19">
      <c r="B65" s="229"/>
      <c r="C65" s="229"/>
      <c r="D65" s="229"/>
      <c r="E65" s="229"/>
      <c r="F65" s="229"/>
      <c r="G65" s="341"/>
      <c r="H65" s="229"/>
      <c r="I65" s="229"/>
      <c r="J65" s="341"/>
      <c r="K65" s="342"/>
      <c r="L65" s="229"/>
      <c r="M65" s="229"/>
      <c r="N65" s="344"/>
      <c r="O65" s="229"/>
      <c r="P65" s="344"/>
      <c r="Q65" s="229"/>
      <c r="R65" s="229"/>
      <c r="S65" s="229"/>
    </row>
    <row r="66" spans="2:19">
      <c r="B66" s="229"/>
      <c r="C66" s="229"/>
      <c r="D66" s="229"/>
      <c r="E66" s="229"/>
      <c r="F66" s="229"/>
      <c r="G66" s="341"/>
      <c r="H66" s="229"/>
      <c r="I66" s="229"/>
      <c r="J66" s="341"/>
      <c r="K66" s="342"/>
      <c r="L66" s="229"/>
      <c r="M66" s="229"/>
      <c r="N66" s="344"/>
      <c r="O66" s="229"/>
      <c r="P66" s="344"/>
      <c r="Q66" s="229"/>
      <c r="R66" s="229"/>
      <c r="S66" s="229"/>
    </row>
    <row r="67" spans="2:19">
      <c r="B67" s="229"/>
      <c r="C67" s="229"/>
      <c r="D67" s="229"/>
      <c r="E67" s="229"/>
      <c r="F67" s="229"/>
      <c r="G67" s="341"/>
      <c r="H67" s="229"/>
      <c r="I67" s="229"/>
      <c r="J67" s="341"/>
      <c r="K67" s="342"/>
      <c r="L67" s="229"/>
      <c r="M67" s="229"/>
      <c r="N67" s="344"/>
      <c r="O67" s="229"/>
      <c r="P67" s="344"/>
      <c r="Q67" s="229"/>
      <c r="R67" s="229"/>
      <c r="S67" s="229"/>
    </row>
    <row r="68" spans="2:19">
      <c r="B68" s="229"/>
      <c r="C68" s="229"/>
      <c r="D68" s="229"/>
      <c r="E68" s="229"/>
      <c r="F68" s="229"/>
      <c r="G68" s="341"/>
      <c r="H68" s="229"/>
      <c r="I68" s="229"/>
      <c r="J68" s="341"/>
      <c r="K68" s="342"/>
      <c r="L68" s="229"/>
      <c r="M68" s="229"/>
      <c r="N68" s="344"/>
      <c r="O68" s="229"/>
      <c r="P68" s="344"/>
      <c r="Q68" s="229"/>
      <c r="R68" s="229"/>
      <c r="S68" s="229"/>
    </row>
    <row r="69" spans="2:19">
      <c r="B69" s="229"/>
      <c r="C69" s="229"/>
      <c r="D69" s="229"/>
      <c r="E69" s="229"/>
      <c r="F69" s="229"/>
      <c r="G69" s="341"/>
      <c r="H69" s="229"/>
      <c r="I69" s="229"/>
      <c r="J69" s="341"/>
      <c r="K69" s="342"/>
      <c r="L69" s="229"/>
      <c r="M69" s="229"/>
      <c r="N69" s="344"/>
      <c r="O69" s="229"/>
      <c r="P69" s="344"/>
      <c r="Q69" s="229"/>
      <c r="R69" s="229"/>
      <c r="S69" s="229"/>
    </row>
    <row r="70" spans="2:19">
      <c r="B70" s="229"/>
      <c r="C70" s="229"/>
      <c r="D70" s="229"/>
      <c r="E70" s="229"/>
      <c r="F70" s="229"/>
      <c r="G70" s="341"/>
      <c r="H70" s="229"/>
      <c r="I70" s="229"/>
      <c r="J70" s="341"/>
      <c r="K70" s="342"/>
      <c r="L70" s="229"/>
      <c r="M70" s="229"/>
      <c r="N70" s="344"/>
      <c r="O70" s="229"/>
      <c r="P70" s="344"/>
      <c r="Q70" s="229"/>
      <c r="R70" s="229"/>
      <c r="S70" s="229"/>
    </row>
    <row r="71" spans="2:19">
      <c r="B71" s="229"/>
      <c r="C71" s="229"/>
      <c r="D71" s="229"/>
      <c r="E71" s="229"/>
      <c r="F71" s="229"/>
      <c r="G71" s="341"/>
      <c r="H71" s="229"/>
      <c r="I71" s="229"/>
      <c r="J71" s="341"/>
      <c r="K71" s="342"/>
      <c r="L71" s="229"/>
      <c r="M71" s="229"/>
      <c r="N71" s="344"/>
      <c r="O71" s="229"/>
      <c r="P71" s="344"/>
      <c r="Q71" s="229"/>
      <c r="R71" s="229"/>
      <c r="S71" s="229"/>
    </row>
    <row r="72" spans="2:19">
      <c r="B72" s="229"/>
      <c r="C72" s="229"/>
      <c r="D72" s="229"/>
      <c r="E72" s="229"/>
      <c r="F72" s="229"/>
      <c r="G72" s="341"/>
      <c r="H72" s="229"/>
      <c r="I72" s="229"/>
      <c r="J72" s="341"/>
      <c r="K72" s="342"/>
      <c r="L72" s="229"/>
      <c r="M72" s="229"/>
      <c r="N72" s="344"/>
      <c r="O72" s="229"/>
      <c r="P72" s="344"/>
      <c r="Q72" s="229"/>
      <c r="R72" s="229"/>
      <c r="S72" s="229"/>
    </row>
    <row r="73" spans="2:19">
      <c r="B73" s="229"/>
      <c r="C73" s="229"/>
      <c r="D73" s="229"/>
      <c r="E73" s="229"/>
      <c r="F73" s="229"/>
      <c r="G73" s="341"/>
      <c r="H73" s="229"/>
      <c r="I73" s="229"/>
      <c r="J73" s="341"/>
      <c r="K73" s="342"/>
      <c r="L73" s="229"/>
      <c r="M73" s="229"/>
      <c r="N73" s="344"/>
      <c r="O73" s="229"/>
      <c r="P73" s="344"/>
      <c r="Q73" s="229"/>
      <c r="R73" s="229"/>
      <c r="S73" s="229"/>
    </row>
    <row r="74" spans="2:19">
      <c r="B74" s="229"/>
      <c r="C74" s="229"/>
      <c r="D74" s="229"/>
      <c r="E74" s="229"/>
      <c r="F74" s="229"/>
      <c r="G74" s="341"/>
      <c r="H74" s="229"/>
      <c r="I74" s="229"/>
      <c r="J74" s="341"/>
      <c r="K74" s="342"/>
      <c r="L74" s="229"/>
      <c r="M74" s="229"/>
      <c r="N74" s="344"/>
      <c r="O74" s="229"/>
      <c r="P74" s="344"/>
      <c r="Q74" s="229"/>
      <c r="R74" s="229"/>
      <c r="S74" s="229"/>
    </row>
    <row r="75" spans="2:19">
      <c r="B75" s="229"/>
      <c r="C75" s="229"/>
      <c r="D75" s="229"/>
      <c r="E75" s="229"/>
      <c r="F75" s="229"/>
      <c r="G75" s="341"/>
      <c r="H75" s="229"/>
      <c r="I75" s="229"/>
      <c r="J75" s="341"/>
      <c r="K75" s="342"/>
      <c r="L75" s="229"/>
      <c r="M75" s="229"/>
      <c r="N75" s="344"/>
      <c r="O75" s="229"/>
      <c r="P75" s="344"/>
      <c r="Q75" s="229"/>
      <c r="R75" s="229"/>
      <c r="S75" s="229"/>
    </row>
    <row r="76" spans="2:19">
      <c r="B76" s="229"/>
      <c r="C76" s="229"/>
      <c r="D76" s="229"/>
      <c r="E76" s="229"/>
      <c r="F76" s="229"/>
      <c r="G76" s="341"/>
      <c r="H76" s="229"/>
      <c r="I76" s="229"/>
      <c r="J76" s="341"/>
      <c r="K76" s="342"/>
      <c r="L76" s="229"/>
      <c r="M76" s="229"/>
      <c r="N76" s="344"/>
      <c r="O76" s="229"/>
      <c r="P76" s="344"/>
      <c r="Q76" s="229"/>
      <c r="R76" s="229"/>
      <c r="S76" s="229"/>
    </row>
    <row r="77" spans="2:19">
      <c r="B77" s="229"/>
      <c r="C77" s="229"/>
      <c r="D77" s="229"/>
      <c r="E77" s="229"/>
      <c r="F77" s="229"/>
      <c r="G77" s="341"/>
      <c r="H77" s="229"/>
      <c r="I77" s="229"/>
      <c r="J77" s="341"/>
      <c r="K77" s="342"/>
      <c r="L77" s="229"/>
      <c r="M77" s="229"/>
      <c r="N77" s="344"/>
      <c r="O77" s="229"/>
      <c r="P77" s="344"/>
      <c r="Q77" s="229"/>
      <c r="R77" s="229"/>
      <c r="S77" s="229"/>
    </row>
    <row r="78" spans="2:19">
      <c r="B78" s="229"/>
      <c r="C78" s="229"/>
      <c r="D78" s="229"/>
      <c r="E78" s="229"/>
      <c r="F78" s="229"/>
      <c r="G78" s="341"/>
      <c r="H78" s="229"/>
      <c r="I78" s="229"/>
      <c r="J78" s="341"/>
      <c r="K78" s="342"/>
      <c r="L78" s="229"/>
      <c r="M78" s="229"/>
      <c r="N78" s="344"/>
      <c r="O78" s="229"/>
      <c r="P78" s="344"/>
      <c r="Q78" s="229"/>
      <c r="R78" s="229"/>
      <c r="S78" s="229"/>
    </row>
    <row r="79" spans="2:19">
      <c r="B79" s="229"/>
      <c r="C79" s="229"/>
      <c r="D79" s="229"/>
      <c r="E79" s="229"/>
      <c r="F79" s="229"/>
      <c r="G79" s="341"/>
      <c r="H79" s="229"/>
      <c r="I79" s="229"/>
      <c r="J79" s="341"/>
      <c r="K79" s="342"/>
      <c r="L79" s="229"/>
      <c r="M79" s="229"/>
      <c r="N79" s="344"/>
      <c r="O79" s="229"/>
      <c r="P79" s="344"/>
      <c r="Q79" s="229"/>
      <c r="R79" s="229"/>
      <c r="S79" s="229"/>
    </row>
    <row r="80" spans="2:19">
      <c r="B80" s="229"/>
      <c r="C80" s="229"/>
      <c r="D80" s="229"/>
      <c r="E80" s="229"/>
      <c r="F80" s="229"/>
      <c r="G80" s="341"/>
      <c r="H80" s="229"/>
      <c r="I80" s="229"/>
      <c r="J80" s="341"/>
      <c r="K80" s="342"/>
      <c r="L80" s="229"/>
      <c r="M80" s="229"/>
      <c r="N80" s="344"/>
      <c r="O80" s="229"/>
      <c r="P80" s="344"/>
      <c r="Q80" s="229"/>
      <c r="R80" s="229"/>
      <c r="S80" s="229"/>
    </row>
    <row r="81" spans="2:19">
      <c r="B81" s="229"/>
      <c r="C81" s="229"/>
      <c r="D81" s="229"/>
      <c r="E81" s="229"/>
      <c r="F81" s="229"/>
      <c r="G81" s="341"/>
      <c r="H81" s="229"/>
      <c r="I81" s="229"/>
      <c r="J81" s="341"/>
      <c r="K81" s="342"/>
      <c r="L81" s="229"/>
      <c r="M81" s="229"/>
      <c r="N81" s="344"/>
      <c r="O81" s="229"/>
      <c r="P81" s="344"/>
      <c r="Q81" s="229"/>
      <c r="R81" s="229"/>
      <c r="S81" s="229"/>
    </row>
    <row r="82" spans="2:19">
      <c r="B82" s="229"/>
      <c r="C82" s="229"/>
      <c r="D82" s="229"/>
      <c r="E82" s="229"/>
      <c r="F82" s="229"/>
      <c r="G82" s="341"/>
      <c r="H82" s="229"/>
      <c r="I82" s="229"/>
      <c r="J82" s="341"/>
      <c r="K82" s="342"/>
      <c r="L82" s="229"/>
      <c r="M82" s="229"/>
      <c r="N82" s="344"/>
      <c r="O82" s="229"/>
      <c r="P82" s="344"/>
      <c r="Q82" s="229"/>
      <c r="R82" s="229"/>
      <c r="S82" s="229"/>
    </row>
    <row r="83" spans="2:19">
      <c r="B83" s="229"/>
      <c r="C83" s="229"/>
      <c r="D83" s="229"/>
      <c r="E83" s="229"/>
      <c r="F83" s="229"/>
      <c r="G83" s="341"/>
      <c r="H83" s="229"/>
      <c r="I83" s="229"/>
      <c r="J83" s="341"/>
      <c r="K83" s="342"/>
      <c r="L83" s="229"/>
      <c r="M83" s="229"/>
      <c r="N83" s="344"/>
      <c r="O83" s="229"/>
      <c r="P83" s="344"/>
      <c r="Q83" s="229"/>
      <c r="R83" s="229"/>
      <c r="S83" s="229"/>
    </row>
    <row r="84" spans="2:19">
      <c r="B84" s="229"/>
      <c r="C84" s="229"/>
      <c r="D84" s="229"/>
      <c r="E84" s="229"/>
      <c r="F84" s="229"/>
      <c r="G84" s="341"/>
      <c r="H84" s="229"/>
      <c r="I84" s="229"/>
      <c r="J84" s="341"/>
      <c r="K84" s="342"/>
      <c r="L84" s="229"/>
      <c r="M84" s="229"/>
      <c r="N84" s="344"/>
      <c r="O84" s="229"/>
      <c r="P84" s="344"/>
      <c r="Q84" s="229"/>
      <c r="R84" s="229"/>
      <c r="S84" s="229"/>
    </row>
    <row r="85" spans="2:19">
      <c r="B85" s="229"/>
      <c r="C85" s="229"/>
      <c r="D85" s="229"/>
      <c r="E85" s="229"/>
      <c r="F85" s="229"/>
      <c r="G85" s="341"/>
      <c r="H85" s="229"/>
      <c r="I85" s="229"/>
      <c r="J85" s="341"/>
      <c r="K85" s="342"/>
      <c r="L85" s="229"/>
      <c r="M85" s="229"/>
      <c r="N85" s="344"/>
      <c r="O85" s="229"/>
      <c r="P85" s="344"/>
      <c r="Q85" s="229"/>
      <c r="R85" s="229"/>
      <c r="S85" s="229"/>
    </row>
    <row r="86" spans="2:19">
      <c r="B86" s="229"/>
      <c r="C86" s="229"/>
      <c r="D86" s="229"/>
      <c r="E86" s="229"/>
      <c r="F86" s="229"/>
      <c r="G86" s="341"/>
      <c r="H86" s="229"/>
      <c r="I86" s="229"/>
      <c r="J86" s="341"/>
      <c r="K86" s="342"/>
      <c r="L86" s="229"/>
      <c r="M86" s="229"/>
      <c r="N86" s="344"/>
      <c r="O86" s="229"/>
      <c r="P86" s="344"/>
      <c r="Q86" s="229"/>
      <c r="R86" s="229"/>
      <c r="S86" s="229"/>
    </row>
    <row r="87" spans="2:19">
      <c r="B87" s="229"/>
      <c r="C87" s="229"/>
      <c r="D87" s="229"/>
      <c r="E87" s="229"/>
      <c r="F87" s="229"/>
      <c r="G87" s="341"/>
      <c r="H87" s="229"/>
      <c r="I87" s="229"/>
      <c r="J87" s="341"/>
      <c r="K87" s="342"/>
      <c r="L87" s="229"/>
      <c r="M87" s="229"/>
      <c r="N87" s="344"/>
      <c r="O87" s="229"/>
      <c r="P87" s="344"/>
      <c r="Q87" s="229"/>
      <c r="R87" s="229"/>
      <c r="S87" s="229"/>
    </row>
    <row r="88" spans="2:19">
      <c r="B88" s="229"/>
      <c r="C88" s="229"/>
      <c r="D88" s="229"/>
      <c r="E88" s="229"/>
      <c r="F88" s="229"/>
      <c r="G88" s="341"/>
      <c r="H88" s="229"/>
      <c r="I88" s="229"/>
      <c r="J88" s="341"/>
      <c r="K88" s="342"/>
      <c r="L88" s="229"/>
      <c r="M88" s="229"/>
      <c r="N88" s="344"/>
      <c r="O88" s="229"/>
      <c r="P88" s="344"/>
      <c r="Q88" s="229"/>
      <c r="R88" s="229"/>
      <c r="S88" s="229"/>
    </row>
    <row r="89" spans="2:19">
      <c r="B89" s="229"/>
      <c r="C89" s="229"/>
      <c r="D89" s="229"/>
      <c r="E89" s="229"/>
      <c r="F89" s="229"/>
      <c r="G89" s="341"/>
      <c r="H89" s="229"/>
      <c r="I89" s="229"/>
      <c r="J89" s="341"/>
      <c r="K89" s="342"/>
      <c r="L89" s="229"/>
      <c r="M89" s="229"/>
      <c r="N89" s="344"/>
      <c r="O89" s="229"/>
      <c r="P89" s="344"/>
      <c r="Q89" s="229"/>
      <c r="R89" s="229"/>
      <c r="S89" s="229"/>
    </row>
    <row r="90" spans="2:19">
      <c r="B90" s="229"/>
      <c r="C90" s="229"/>
      <c r="D90" s="229"/>
      <c r="E90" s="229"/>
      <c r="F90" s="229"/>
      <c r="G90" s="341"/>
      <c r="H90" s="229"/>
      <c r="I90" s="229"/>
      <c r="J90" s="341"/>
      <c r="K90" s="342"/>
      <c r="L90" s="229"/>
      <c r="M90" s="229"/>
      <c r="N90" s="344"/>
      <c r="O90" s="229"/>
      <c r="P90" s="344"/>
      <c r="Q90" s="229"/>
      <c r="R90" s="229"/>
      <c r="S90" s="229"/>
    </row>
    <row r="91" spans="2:19">
      <c r="B91" s="229"/>
      <c r="C91" s="229"/>
      <c r="D91" s="229"/>
      <c r="E91" s="229"/>
      <c r="F91" s="229"/>
      <c r="G91" s="341"/>
      <c r="H91" s="229"/>
      <c r="I91" s="229"/>
      <c r="J91" s="341"/>
      <c r="K91" s="342"/>
      <c r="L91" s="229"/>
      <c r="M91" s="229"/>
      <c r="N91" s="344"/>
      <c r="O91" s="229"/>
      <c r="P91" s="344"/>
      <c r="Q91" s="229"/>
      <c r="R91" s="229"/>
      <c r="S91" s="229"/>
    </row>
    <row r="92" spans="2:19">
      <c r="B92" s="229"/>
      <c r="C92" s="229"/>
      <c r="D92" s="229"/>
      <c r="E92" s="229"/>
      <c r="F92" s="229"/>
      <c r="G92" s="341"/>
      <c r="H92" s="229"/>
      <c r="I92" s="229"/>
      <c r="J92" s="341"/>
      <c r="K92" s="342"/>
      <c r="L92" s="229"/>
      <c r="M92" s="229"/>
      <c r="N92" s="344"/>
      <c r="O92" s="229"/>
      <c r="P92" s="344"/>
      <c r="Q92" s="229"/>
      <c r="R92" s="229"/>
      <c r="S92" s="229"/>
    </row>
    <row r="93" spans="2:19">
      <c r="B93" s="229"/>
      <c r="C93" s="229"/>
      <c r="D93" s="229"/>
      <c r="E93" s="229"/>
      <c r="F93" s="229"/>
      <c r="G93" s="341"/>
      <c r="H93" s="229"/>
      <c r="I93" s="229"/>
      <c r="J93" s="341"/>
      <c r="K93" s="342"/>
      <c r="L93" s="229"/>
      <c r="M93" s="229"/>
      <c r="N93" s="344"/>
      <c r="O93" s="229"/>
      <c r="P93" s="344"/>
      <c r="Q93" s="229"/>
      <c r="R93" s="229"/>
      <c r="S93" s="229"/>
    </row>
    <row r="94" spans="2:19">
      <c r="B94" s="229"/>
      <c r="C94" s="229"/>
      <c r="D94" s="229"/>
      <c r="E94" s="229"/>
      <c r="F94" s="229"/>
      <c r="G94" s="341"/>
      <c r="H94" s="229"/>
      <c r="I94" s="229"/>
      <c r="J94" s="341"/>
      <c r="K94" s="342"/>
      <c r="L94" s="229"/>
      <c r="M94" s="229"/>
      <c r="N94" s="344"/>
      <c r="O94" s="229"/>
      <c r="P94" s="344"/>
      <c r="Q94" s="229"/>
      <c r="R94" s="229"/>
      <c r="S94" s="229"/>
    </row>
    <row r="95" spans="2:19">
      <c r="B95" s="229"/>
      <c r="C95" s="229"/>
      <c r="D95" s="229"/>
      <c r="E95" s="229"/>
      <c r="F95" s="229"/>
      <c r="G95" s="341"/>
      <c r="H95" s="229"/>
      <c r="I95" s="229"/>
      <c r="J95" s="341"/>
      <c r="K95" s="342"/>
      <c r="L95" s="229"/>
      <c r="M95" s="229"/>
      <c r="N95" s="344"/>
      <c r="O95" s="229"/>
      <c r="P95" s="344"/>
      <c r="Q95" s="229"/>
      <c r="R95" s="229"/>
      <c r="S95" s="229"/>
    </row>
    <row r="96" spans="2:19">
      <c r="B96" s="229"/>
      <c r="C96" s="229"/>
      <c r="D96" s="229"/>
      <c r="E96" s="229"/>
      <c r="F96" s="229"/>
      <c r="G96" s="341"/>
      <c r="H96" s="229"/>
      <c r="I96" s="229"/>
      <c r="J96" s="341"/>
      <c r="K96" s="342"/>
      <c r="L96" s="229"/>
      <c r="M96" s="229"/>
      <c r="N96" s="344"/>
      <c r="O96" s="229"/>
      <c r="P96" s="344"/>
      <c r="Q96" s="229"/>
      <c r="R96" s="229"/>
      <c r="S96" s="229"/>
    </row>
    <row r="97" spans="2:19">
      <c r="B97" s="229"/>
      <c r="C97" s="229"/>
      <c r="D97" s="229"/>
      <c r="E97" s="229"/>
      <c r="F97" s="229"/>
      <c r="G97" s="341"/>
      <c r="H97" s="229"/>
      <c r="I97" s="229"/>
      <c r="J97" s="341"/>
      <c r="K97" s="342"/>
      <c r="L97" s="229"/>
      <c r="M97" s="229"/>
      <c r="N97" s="344"/>
      <c r="O97" s="229"/>
      <c r="P97" s="344"/>
      <c r="Q97" s="229"/>
      <c r="R97" s="229"/>
      <c r="S97" s="229"/>
    </row>
    <row r="98" spans="2:19">
      <c r="B98" s="229"/>
      <c r="C98" s="229"/>
      <c r="D98" s="229"/>
      <c r="E98" s="229"/>
      <c r="F98" s="229"/>
      <c r="G98" s="341"/>
      <c r="H98" s="229"/>
      <c r="I98" s="229"/>
      <c r="J98" s="341"/>
      <c r="K98" s="342"/>
      <c r="L98" s="229"/>
      <c r="M98" s="229"/>
      <c r="N98" s="344"/>
      <c r="O98" s="229"/>
      <c r="P98" s="344"/>
      <c r="Q98" s="229"/>
      <c r="R98" s="229"/>
      <c r="S98" s="229"/>
    </row>
    <row r="99" spans="2:19">
      <c r="B99" s="229"/>
      <c r="C99" s="229"/>
      <c r="D99" s="229"/>
      <c r="E99" s="229"/>
      <c r="F99" s="229"/>
      <c r="G99" s="341"/>
      <c r="H99" s="229"/>
      <c r="I99" s="229"/>
      <c r="J99" s="341"/>
      <c r="K99" s="342"/>
      <c r="L99" s="229"/>
      <c r="M99" s="229"/>
      <c r="N99" s="344"/>
      <c r="O99" s="229"/>
      <c r="P99" s="344"/>
      <c r="Q99" s="229"/>
      <c r="R99" s="229"/>
      <c r="S99" s="229"/>
    </row>
    <row r="100" spans="2:19">
      <c r="B100" s="229"/>
      <c r="C100" s="229"/>
      <c r="D100" s="229"/>
      <c r="E100" s="229"/>
      <c r="F100" s="229"/>
      <c r="G100" s="341"/>
      <c r="H100" s="229"/>
      <c r="I100" s="229"/>
      <c r="J100" s="341"/>
      <c r="K100" s="342"/>
      <c r="L100" s="229"/>
      <c r="M100" s="229"/>
      <c r="N100" s="344"/>
      <c r="O100" s="229"/>
      <c r="P100" s="344"/>
      <c r="Q100" s="229"/>
      <c r="R100" s="229"/>
      <c r="S100" s="229"/>
    </row>
    <row r="101" spans="2:19">
      <c r="B101" s="229"/>
      <c r="C101" s="229"/>
      <c r="D101" s="229"/>
      <c r="E101" s="229"/>
      <c r="F101" s="229"/>
      <c r="G101" s="341"/>
      <c r="H101" s="229"/>
      <c r="I101" s="229"/>
      <c r="J101" s="341"/>
      <c r="K101" s="342"/>
      <c r="L101" s="229"/>
      <c r="M101" s="229"/>
      <c r="N101" s="344"/>
      <c r="O101" s="229"/>
      <c r="P101" s="344"/>
      <c r="Q101" s="229"/>
      <c r="R101" s="229"/>
      <c r="S101" s="229"/>
    </row>
    <row r="102" spans="2:19">
      <c r="B102" s="229"/>
      <c r="C102" s="229"/>
      <c r="D102" s="229"/>
      <c r="E102" s="229"/>
      <c r="F102" s="229"/>
      <c r="G102" s="341"/>
      <c r="H102" s="229"/>
      <c r="I102" s="229"/>
      <c r="J102" s="341"/>
      <c r="K102" s="342"/>
      <c r="L102" s="229"/>
      <c r="M102" s="229"/>
      <c r="N102" s="344"/>
      <c r="O102" s="229"/>
      <c r="P102" s="344"/>
      <c r="Q102" s="229"/>
      <c r="R102" s="229"/>
      <c r="S102" s="229"/>
    </row>
    <row r="103" spans="2:19">
      <c r="B103" s="229"/>
      <c r="C103" s="229"/>
      <c r="D103" s="229"/>
      <c r="E103" s="229"/>
      <c r="F103" s="229"/>
      <c r="G103" s="341"/>
      <c r="H103" s="229"/>
      <c r="I103" s="229"/>
      <c r="J103" s="341"/>
      <c r="K103" s="342"/>
      <c r="L103" s="229"/>
      <c r="M103" s="229"/>
      <c r="N103" s="344"/>
      <c r="O103" s="229"/>
      <c r="P103" s="344"/>
      <c r="Q103" s="229"/>
      <c r="R103" s="229"/>
      <c r="S103" s="229"/>
    </row>
    <row r="104" spans="2:19">
      <c r="B104" s="229"/>
      <c r="C104" s="229"/>
      <c r="D104" s="229"/>
      <c r="E104" s="229"/>
      <c r="F104" s="229"/>
      <c r="G104" s="341"/>
      <c r="H104" s="229"/>
      <c r="I104" s="229"/>
      <c r="J104" s="341"/>
      <c r="K104" s="342"/>
      <c r="L104" s="229"/>
      <c r="M104" s="229"/>
      <c r="N104" s="344"/>
      <c r="O104" s="229"/>
      <c r="P104" s="344"/>
      <c r="Q104" s="229"/>
      <c r="R104" s="229"/>
      <c r="S104" s="229"/>
    </row>
    <row r="105" spans="2:19">
      <c r="B105" s="229"/>
      <c r="C105" s="229"/>
      <c r="D105" s="229"/>
      <c r="E105" s="229"/>
      <c r="F105" s="229"/>
      <c r="G105" s="341"/>
      <c r="H105" s="229"/>
      <c r="I105" s="229"/>
      <c r="J105" s="341"/>
      <c r="K105" s="342"/>
      <c r="L105" s="229"/>
      <c r="M105" s="229"/>
      <c r="N105" s="344"/>
      <c r="O105" s="229"/>
      <c r="P105" s="344"/>
      <c r="Q105" s="229"/>
      <c r="R105" s="229"/>
      <c r="S105" s="229"/>
    </row>
    <row r="106" spans="2:19">
      <c r="B106" s="229"/>
      <c r="C106" s="229"/>
      <c r="D106" s="229"/>
      <c r="E106" s="229"/>
      <c r="F106" s="229"/>
      <c r="G106" s="341"/>
      <c r="H106" s="229"/>
      <c r="I106" s="229"/>
      <c r="J106" s="341"/>
      <c r="K106" s="342"/>
      <c r="L106" s="229"/>
      <c r="M106" s="229"/>
      <c r="N106" s="344"/>
      <c r="O106" s="229"/>
      <c r="P106" s="344"/>
      <c r="Q106" s="229"/>
      <c r="R106" s="229"/>
      <c r="S106" s="229"/>
    </row>
    <row r="107" spans="2:19">
      <c r="B107" s="229"/>
      <c r="C107" s="229"/>
      <c r="D107" s="229"/>
      <c r="E107" s="229"/>
      <c r="F107" s="229"/>
      <c r="G107" s="341"/>
      <c r="H107" s="229"/>
      <c r="I107" s="229"/>
      <c r="J107" s="341"/>
      <c r="K107" s="342"/>
      <c r="L107" s="229"/>
      <c r="M107" s="229"/>
      <c r="N107" s="344"/>
      <c r="O107" s="229"/>
      <c r="P107" s="344"/>
      <c r="Q107" s="229"/>
      <c r="R107" s="229"/>
      <c r="S107" s="229"/>
    </row>
    <row r="108" spans="2:19">
      <c r="B108" s="229"/>
      <c r="C108" s="229"/>
      <c r="D108" s="229"/>
      <c r="E108" s="229"/>
      <c r="F108" s="229"/>
      <c r="G108" s="341"/>
      <c r="H108" s="229"/>
      <c r="I108" s="229"/>
      <c r="J108" s="341"/>
      <c r="K108" s="342"/>
      <c r="L108" s="229"/>
      <c r="M108" s="229"/>
      <c r="N108" s="344"/>
      <c r="O108" s="229"/>
      <c r="P108" s="344"/>
      <c r="Q108" s="229"/>
      <c r="R108" s="229"/>
      <c r="S108" s="229"/>
    </row>
    <row r="109" spans="2:19">
      <c r="B109" s="229"/>
      <c r="C109" s="229"/>
      <c r="D109" s="229"/>
      <c r="E109" s="229"/>
      <c r="F109" s="229"/>
      <c r="G109" s="341"/>
      <c r="H109" s="229"/>
      <c r="I109" s="229"/>
      <c r="J109" s="341"/>
      <c r="K109" s="342"/>
      <c r="L109" s="229"/>
      <c r="M109" s="229"/>
      <c r="N109" s="344"/>
      <c r="O109" s="229"/>
      <c r="P109" s="344"/>
      <c r="Q109" s="229"/>
      <c r="R109" s="229"/>
      <c r="S109" s="229"/>
    </row>
    <row r="110" spans="2:19">
      <c r="B110" s="229"/>
      <c r="C110" s="229"/>
      <c r="D110" s="229"/>
      <c r="E110" s="229"/>
      <c r="F110" s="229"/>
      <c r="G110" s="341"/>
      <c r="H110" s="229"/>
      <c r="I110" s="229"/>
      <c r="J110" s="341"/>
      <c r="K110" s="342"/>
      <c r="L110" s="229"/>
      <c r="M110" s="229"/>
      <c r="N110" s="344"/>
      <c r="O110" s="229"/>
      <c r="P110" s="344"/>
      <c r="Q110" s="229"/>
      <c r="R110" s="229"/>
      <c r="S110" s="229"/>
    </row>
    <row r="111" spans="2:19">
      <c r="B111" s="229"/>
      <c r="C111" s="229"/>
      <c r="D111" s="229"/>
      <c r="E111" s="229"/>
      <c r="F111" s="229"/>
      <c r="G111" s="341"/>
      <c r="H111" s="229"/>
      <c r="I111" s="229"/>
      <c r="J111" s="341"/>
      <c r="K111" s="342"/>
      <c r="L111" s="229"/>
      <c r="M111" s="229"/>
      <c r="N111" s="344"/>
      <c r="O111" s="229"/>
      <c r="P111" s="344"/>
      <c r="Q111" s="229"/>
      <c r="R111" s="229"/>
      <c r="S111" s="229"/>
    </row>
    <row r="112" spans="2:19">
      <c r="B112" s="229"/>
      <c r="C112" s="229"/>
      <c r="D112" s="229"/>
      <c r="E112" s="229"/>
      <c r="F112" s="229"/>
      <c r="G112" s="341"/>
      <c r="H112" s="229"/>
      <c r="I112" s="229"/>
      <c r="J112" s="341"/>
      <c r="K112" s="342"/>
      <c r="L112" s="229"/>
      <c r="M112" s="229"/>
      <c r="N112" s="344"/>
      <c r="O112" s="229"/>
      <c r="P112" s="344"/>
      <c r="Q112" s="229"/>
      <c r="R112" s="229"/>
      <c r="S112" s="229"/>
    </row>
    <row r="113" spans="2:19">
      <c r="B113" s="229"/>
      <c r="C113" s="229"/>
      <c r="D113" s="229"/>
      <c r="E113" s="229"/>
      <c r="F113" s="229"/>
      <c r="G113" s="341"/>
      <c r="H113" s="229"/>
      <c r="I113" s="229"/>
      <c r="J113" s="341"/>
      <c r="K113" s="342"/>
      <c r="L113" s="229"/>
      <c r="M113" s="229"/>
      <c r="N113" s="344"/>
      <c r="O113" s="229"/>
      <c r="P113" s="344"/>
      <c r="Q113" s="229"/>
      <c r="R113" s="229"/>
      <c r="S113" s="229"/>
    </row>
    <row r="114" spans="2:19">
      <c r="B114" s="229"/>
      <c r="C114" s="229"/>
      <c r="D114" s="229"/>
      <c r="E114" s="229"/>
      <c r="F114" s="229"/>
      <c r="G114" s="341"/>
      <c r="H114" s="229"/>
      <c r="I114" s="229"/>
      <c r="J114" s="341"/>
      <c r="K114" s="342"/>
      <c r="L114" s="229"/>
      <c r="M114" s="229"/>
      <c r="N114" s="344"/>
      <c r="O114" s="229"/>
      <c r="P114" s="344"/>
      <c r="Q114" s="229"/>
      <c r="R114" s="229"/>
      <c r="S114" s="229"/>
    </row>
    <row r="115" spans="2:19">
      <c r="B115" s="229"/>
      <c r="C115" s="229"/>
      <c r="D115" s="229"/>
      <c r="E115" s="229"/>
      <c r="F115" s="229"/>
      <c r="G115" s="341"/>
      <c r="H115" s="229"/>
      <c r="I115" s="229"/>
      <c r="J115" s="341"/>
      <c r="K115" s="342"/>
      <c r="L115" s="229"/>
      <c r="M115" s="229"/>
      <c r="N115" s="344"/>
      <c r="O115" s="229"/>
      <c r="P115" s="344"/>
      <c r="Q115" s="229"/>
      <c r="R115" s="229"/>
      <c r="S115" s="229"/>
    </row>
    <row r="116" spans="2:19">
      <c r="B116" s="229"/>
      <c r="C116" s="229"/>
      <c r="D116" s="229"/>
      <c r="E116" s="229"/>
      <c r="F116" s="229"/>
      <c r="G116" s="341"/>
      <c r="H116" s="229"/>
      <c r="I116" s="229"/>
      <c r="J116" s="341"/>
      <c r="K116" s="342"/>
      <c r="L116" s="229"/>
      <c r="M116" s="229"/>
      <c r="N116" s="344"/>
      <c r="O116" s="229"/>
      <c r="P116" s="344"/>
      <c r="Q116" s="229"/>
      <c r="R116" s="229"/>
      <c r="S116" s="229"/>
    </row>
    <row r="117" spans="2:19">
      <c r="B117" s="229"/>
      <c r="C117" s="229"/>
      <c r="D117" s="229"/>
      <c r="E117" s="229"/>
      <c r="F117" s="229"/>
      <c r="G117" s="341"/>
      <c r="H117" s="229"/>
      <c r="I117" s="229"/>
      <c r="J117" s="341"/>
      <c r="K117" s="342"/>
      <c r="L117" s="229"/>
      <c r="M117" s="229"/>
      <c r="N117" s="344"/>
      <c r="O117" s="229"/>
      <c r="P117" s="344"/>
      <c r="Q117" s="229"/>
      <c r="R117" s="229"/>
      <c r="S117" s="229"/>
    </row>
    <row r="118" spans="2:19">
      <c r="B118" s="229"/>
      <c r="C118" s="229"/>
      <c r="D118" s="229"/>
      <c r="E118" s="229"/>
      <c r="F118" s="229"/>
      <c r="G118" s="341"/>
      <c r="H118" s="229"/>
      <c r="I118" s="229"/>
      <c r="J118" s="341"/>
      <c r="K118" s="342"/>
      <c r="L118" s="229"/>
      <c r="M118" s="229"/>
      <c r="N118" s="344"/>
      <c r="O118" s="229"/>
      <c r="P118" s="344"/>
      <c r="Q118" s="229"/>
      <c r="R118" s="229"/>
      <c r="S118" s="229"/>
    </row>
    <row r="119" spans="2:19">
      <c r="B119" s="229"/>
      <c r="C119" s="229"/>
      <c r="D119" s="229"/>
      <c r="E119" s="229"/>
      <c r="F119" s="229"/>
      <c r="G119" s="341"/>
      <c r="H119" s="229"/>
      <c r="I119" s="229"/>
      <c r="J119" s="341"/>
      <c r="K119" s="342"/>
      <c r="L119" s="229"/>
      <c r="M119" s="229"/>
      <c r="N119" s="344"/>
      <c r="O119" s="229"/>
      <c r="P119" s="344"/>
      <c r="Q119" s="229"/>
      <c r="R119" s="229"/>
      <c r="S119" s="229"/>
    </row>
    <row r="120" spans="2:19">
      <c r="B120" s="229"/>
      <c r="C120" s="229"/>
      <c r="D120" s="229"/>
      <c r="E120" s="229"/>
      <c r="F120" s="229"/>
      <c r="G120" s="341"/>
      <c r="H120" s="229"/>
      <c r="I120" s="229"/>
      <c r="J120" s="341"/>
      <c r="K120" s="342"/>
      <c r="L120" s="229"/>
      <c r="M120" s="229"/>
      <c r="N120" s="344"/>
      <c r="O120" s="229"/>
      <c r="P120" s="344"/>
      <c r="Q120" s="229"/>
      <c r="R120" s="229"/>
      <c r="S120" s="229"/>
    </row>
    <row r="121" spans="2:19">
      <c r="B121" s="229"/>
      <c r="C121" s="229"/>
      <c r="D121" s="229"/>
      <c r="E121" s="229"/>
      <c r="F121" s="229"/>
      <c r="G121" s="341"/>
      <c r="H121" s="229"/>
      <c r="I121" s="229"/>
      <c r="J121" s="341"/>
      <c r="K121" s="342"/>
      <c r="L121" s="229"/>
      <c r="M121" s="229"/>
      <c r="N121" s="344"/>
      <c r="O121" s="229"/>
      <c r="P121" s="344"/>
      <c r="Q121" s="229"/>
      <c r="R121" s="229"/>
      <c r="S121" s="229"/>
    </row>
    <row r="122" spans="2:19">
      <c r="B122" s="229"/>
      <c r="C122" s="229"/>
      <c r="D122" s="229"/>
      <c r="E122" s="229"/>
      <c r="F122" s="229"/>
      <c r="G122" s="341"/>
      <c r="H122" s="229"/>
      <c r="I122" s="229"/>
      <c r="J122" s="341"/>
      <c r="K122" s="342"/>
      <c r="L122" s="229"/>
      <c r="M122" s="229"/>
      <c r="N122" s="344"/>
      <c r="O122" s="229"/>
      <c r="P122" s="344"/>
      <c r="Q122" s="229"/>
      <c r="R122" s="229"/>
      <c r="S122" s="229"/>
    </row>
    <row r="123" spans="2:19">
      <c r="B123" s="229"/>
      <c r="C123" s="229"/>
      <c r="D123" s="229"/>
      <c r="E123" s="229"/>
      <c r="F123" s="229"/>
      <c r="G123" s="341"/>
      <c r="H123" s="229"/>
      <c r="I123" s="229"/>
      <c r="J123" s="341"/>
      <c r="K123" s="342"/>
      <c r="L123" s="229"/>
      <c r="M123" s="229"/>
      <c r="N123" s="344"/>
      <c r="O123" s="229"/>
      <c r="P123" s="344"/>
      <c r="Q123" s="229"/>
      <c r="R123" s="229"/>
      <c r="S123" s="229"/>
    </row>
    <row r="124" spans="2:19">
      <c r="B124" s="229"/>
      <c r="C124" s="229"/>
      <c r="D124" s="229"/>
      <c r="E124" s="229"/>
      <c r="F124" s="229"/>
      <c r="G124" s="341"/>
      <c r="H124" s="229"/>
      <c r="I124" s="229"/>
      <c r="J124" s="341"/>
      <c r="K124" s="342"/>
      <c r="L124" s="229"/>
      <c r="M124" s="229"/>
      <c r="N124" s="344"/>
      <c r="O124" s="229"/>
      <c r="P124" s="344"/>
      <c r="Q124" s="229"/>
      <c r="R124" s="229"/>
      <c r="S124" s="229"/>
    </row>
    <row r="125" spans="2:19">
      <c r="B125" s="229"/>
      <c r="C125" s="229"/>
      <c r="D125" s="229"/>
      <c r="E125" s="229"/>
      <c r="F125" s="229"/>
      <c r="G125" s="341"/>
      <c r="H125" s="229"/>
      <c r="I125" s="229"/>
      <c r="J125" s="341"/>
      <c r="K125" s="342"/>
      <c r="L125" s="229"/>
      <c r="M125" s="229"/>
      <c r="N125" s="344"/>
      <c r="O125" s="229"/>
      <c r="P125" s="344"/>
      <c r="Q125" s="229"/>
      <c r="R125" s="229"/>
      <c r="S125" s="229"/>
    </row>
    <row r="126" spans="2:19">
      <c r="B126" s="229"/>
      <c r="C126" s="229"/>
      <c r="D126" s="229"/>
      <c r="E126" s="229"/>
      <c r="F126" s="229"/>
      <c r="G126" s="341"/>
      <c r="H126" s="229"/>
      <c r="I126" s="229"/>
      <c r="J126" s="341"/>
      <c r="K126" s="342"/>
      <c r="L126" s="229"/>
      <c r="M126" s="229"/>
      <c r="N126" s="344"/>
      <c r="O126" s="229"/>
      <c r="P126" s="344"/>
      <c r="Q126" s="229"/>
      <c r="R126" s="229"/>
      <c r="S126" s="229"/>
    </row>
    <row r="127" spans="2:19">
      <c r="B127" s="229"/>
      <c r="C127" s="229"/>
      <c r="D127" s="229"/>
      <c r="E127" s="229"/>
      <c r="F127" s="229"/>
      <c r="G127" s="341"/>
      <c r="H127" s="229"/>
      <c r="I127" s="229"/>
      <c r="J127" s="341"/>
      <c r="K127" s="342"/>
      <c r="L127" s="229"/>
      <c r="M127" s="229"/>
      <c r="N127" s="344"/>
      <c r="O127" s="229"/>
      <c r="P127" s="344"/>
      <c r="Q127" s="229"/>
      <c r="R127" s="229"/>
      <c r="S127" s="229"/>
    </row>
    <row r="128" spans="2:19">
      <c r="B128" s="229"/>
      <c r="C128" s="229"/>
      <c r="D128" s="229"/>
      <c r="E128" s="229"/>
      <c r="F128" s="229"/>
      <c r="G128" s="341"/>
      <c r="H128" s="229"/>
      <c r="I128" s="229"/>
      <c r="J128" s="341"/>
      <c r="K128" s="342"/>
      <c r="L128" s="229"/>
      <c r="M128" s="229"/>
      <c r="N128" s="344"/>
      <c r="O128" s="229"/>
      <c r="P128" s="344"/>
      <c r="Q128" s="229"/>
      <c r="R128" s="229"/>
      <c r="S128" s="229"/>
    </row>
    <row r="129" spans="2:19">
      <c r="B129" s="229"/>
      <c r="C129" s="229"/>
      <c r="D129" s="229"/>
      <c r="E129" s="229"/>
      <c r="F129" s="229"/>
      <c r="G129" s="341"/>
      <c r="H129" s="229"/>
      <c r="I129" s="229"/>
      <c r="J129" s="341"/>
      <c r="K129" s="342"/>
      <c r="L129" s="229"/>
      <c r="M129" s="229"/>
      <c r="N129" s="344"/>
      <c r="O129" s="229"/>
      <c r="P129" s="344"/>
      <c r="Q129" s="229"/>
      <c r="R129" s="229"/>
      <c r="S129" s="229"/>
    </row>
    <row r="130" spans="2:19">
      <c r="B130" s="229"/>
      <c r="C130" s="229"/>
      <c r="D130" s="229"/>
      <c r="E130" s="229"/>
      <c r="F130" s="229"/>
      <c r="G130" s="341"/>
      <c r="H130" s="229"/>
      <c r="I130" s="229"/>
      <c r="J130" s="341"/>
      <c r="K130" s="342"/>
      <c r="L130" s="229"/>
      <c r="M130" s="229"/>
      <c r="N130" s="344"/>
      <c r="O130" s="229"/>
      <c r="P130" s="344"/>
      <c r="Q130" s="229"/>
      <c r="R130" s="229"/>
      <c r="S130" s="229"/>
    </row>
    <row r="131" spans="2:19">
      <c r="B131" s="229"/>
      <c r="C131" s="229"/>
      <c r="D131" s="229"/>
      <c r="E131" s="229"/>
      <c r="F131" s="229"/>
      <c r="G131" s="341"/>
      <c r="H131" s="229"/>
      <c r="I131" s="229"/>
      <c r="J131" s="341"/>
      <c r="K131" s="342"/>
      <c r="L131" s="229"/>
      <c r="M131" s="229"/>
      <c r="N131" s="344"/>
      <c r="O131" s="229"/>
      <c r="P131" s="344"/>
      <c r="Q131" s="229"/>
      <c r="R131" s="229"/>
      <c r="S131" s="229"/>
    </row>
    <row r="132" spans="2:19">
      <c r="B132" s="229"/>
      <c r="C132" s="229"/>
      <c r="D132" s="229"/>
      <c r="E132" s="229"/>
      <c r="F132" s="229"/>
      <c r="G132" s="341"/>
      <c r="H132" s="229"/>
      <c r="I132" s="229"/>
      <c r="J132" s="341"/>
      <c r="K132" s="342"/>
      <c r="L132" s="229"/>
      <c r="M132" s="229"/>
      <c r="N132" s="344"/>
      <c r="O132" s="229"/>
      <c r="P132" s="344"/>
      <c r="Q132" s="229"/>
      <c r="R132" s="229"/>
      <c r="S132" s="229"/>
    </row>
    <row r="133" spans="2:19">
      <c r="B133" s="229"/>
      <c r="C133" s="229"/>
      <c r="D133" s="229"/>
      <c r="E133" s="229"/>
      <c r="F133" s="229"/>
      <c r="G133" s="341"/>
      <c r="H133" s="229"/>
      <c r="I133" s="229"/>
      <c r="J133" s="341"/>
      <c r="K133" s="342"/>
      <c r="L133" s="229"/>
      <c r="M133" s="229"/>
      <c r="N133" s="344"/>
      <c r="O133" s="229"/>
      <c r="P133" s="344"/>
      <c r="Q133" s="229"/>
      <c r="R133" s="229"/>
      <c r="S133" s="229"/>
    </row>
    <row r="134" spans="2:19">
      <c r="B134" s="229"/>
      <c r="C134" s="229"/>
      <c r="D134" s="229"/>
      <c r="E134" s="229"/>
      <c r="F134" s="229"/>
      <c r="G134" s="341"/>
      <c r="H134" s="229"/>
      <c r="I134" s="229"/>
      <c r="J134" s="341"/>
      <c r="K134" s="342"/>
      <c r="L134" s="229"/>
      <c r="M134" s="229"/>
      <c r="N134" s="344"/>
      <c r="O134" s="229"/>
      <c r="P134" s="344"/>
      <c r="Q134" s="229"/>
      <c r="R134" s="229"/>
      <c r="S134" s="229"/>
    </row>
    <row r="135" spans="2:19">
      <c r="B135" s="229"/>
      <c r="C135" s="229"/>
      <c r="D135" s="229"/>
      <c r="E135" s="229"/>
      <c r="F135" s="229"/>
      <c r="G135" s="341"/>
      <c r="H135" s="229"/>
      <c r="I135" s="229"/>
      <c r="J135" s="341"/>
      <c r="K135" s="342"/>
      <c r="L135" s="229"/>
      <c r="M135" s="229"/>
      <c r="N135" s="344"/>
      <c r="O135" s="229"/>
      <c r="P135" s="344"/>
      <c r="Q135" s="229"/>
      <c r="R135" s="229"/>
      <c r="S135" s="229"/>
    </row>
    <row r="136" spans="2:19">
      <c r="B136" s="229"/>
      <c r="C136" s="229"/>
      <c r="D136" s="229"/>
      <c r="E136" s="229"/>
      <c r="F136" s="229"/>
      <c r="G136" s="341"/>
      <c r="H136" s="229"/>
      <c r="I136" s="229"/>
      <c r="J136" s="341"/>
      <c r="K136" s="342"/>
      <c r="L136" s="229"/>
      <c r="M136" s="229"/>
      <c r="N136" s="344"/>
      <c r="O136" s="229"/>
      <c r="P136" s="344"/>
      <c r="Q136" s="229"/>
      <c r="R136" s="229"/>
      <c r="S136" s="229"/>
    </row>
    <row r="137" spans="2:19">
      <c r="B137" s="229"/>
      <c r="C137" s="229"/>
      <c r="D137" s="229"/>
      <c r="E137" s="229"/>
      <c r="F137" s="229"/>
      <c r="G137" s="341"/>
      <c r="H137" s="229"/>
      <c r="I137" s="229"/>
      <c r="J137" s="341"/>
      <c r="K137" s="342"/>
      <c r="L137" s="229"/>
      <c r="M137" s="229"/>
      <c r="N137" s="344"/>
      <c r="O137" s="229"/>
      <c r="P137" s="344"/>
      <c r="Q137" s="229"/>
      <c r="R137" s="229"/>
      <c r="S137" s="229"/>
    </row>
    <row r="138" spans="2:19">
      <c r="B138" s="229"/>
      <c r="C138" s="229"/>
      <c r="D138" s="229"/>
      <c r="E138" s="229"/>
      <c r="F138" s="229"/>
      <c r="G138" s="341"/>
      <c r="H138" s="229"/>
      <c r="I138" s="229"/>
      <c r="J138" s="341"/>
      <c r="K138" s="342"/>
      <c r="L138" s="229"/>
      <c r="M138" s="229"/>
      <c r="N138" s="344"/>
      <c r="O138" s="229"/>
      <c r="P138" s="344"/>
      <c r="Q138" s="229"/>
      <c r="R138" s="229"/>
      <c r="S138" s="229"/>
    </row>
    <row r="139" spans="2:19">
      <c r="B139" s="229"/>
      <c r="C139" s="229"/>
      <c r="D139" s="229"/>
      <c r="E139" s="229"/>
      <c r="F139" s="229"/>
      <c r="G139" s="341"/>
      <c r="H139" s="229"/>
      <c r="I139" s="229"/>
      <c r="J139" s="341"/>
      <c r="K139" s="342"/>
      <c r="L139" s="229"/>
      <c r="M139" s="229"/>
      <c r="N139" s="344"/>
      <c r="O139" s="229"/>
      <c r="P139" s="344"/>
      <c r="Q139" s="229"/>
      <c r="R139" s="229"/>
      <c r="S139" s="229"/>
    </row>
    <row r="140" spans="2:19">
      <c r="B140" s="229"/>
      <c r="C140" s="229"/>
      <c r="D140" s="229"/>
      <c r="E140" s="229"/>
      <c r="F140" s="229"/>
      <c r="G140" s="341"/>
      <c r="H140" s="229"/>
      <c r="I140" s="229"/>
      <c r="J140" s="341"/>
      <c r="K140" s="342"/>
      <c r="L140" s="229"/>
      <c r="M140" s="229"/>
      <c r="N140" s="344"/>
      <c r="O140" s="229"/>
      <c r="P140" s="344"/>
      <c r="Q140" s="229"/>
      <c r="R140" s="229"/>
      <c r="S140" s="229"/>
    </row>
    <row r="141" spans="2:19">
      <c r="B141" s="229"/>
      <c r="C141" s="229"/>
      <c r="D141" s="229"/>
      <c r="E141" s="229"/>
      <c r="F141" s="229"/>
      <c r="G141" s="341"/>
      <c r="H141" s="229"/>
      <c r="I141" s="229"/>
      <c r="J141" s="341"/>
      <c r="K141" s="342"/>
      <c r="L141" s="229"/>
      <c r="M141" s="229"/>
      <c r="N141" s="344"/>
      <c r="O141" s="229"/>
      <c r="P141" s="344"/>
      <c r="Q141" s="229"/>
      <c r="R141" s="229"/>
      <c r="S141" s="229"/>
    </row>
    <row r="142" spans="2:19">
      <c r="B142" s="229"/>
      <c r="C142" s="229"/>
      <c r="D142" s="229"/>
      <c r="E142" s="229"/>
      <c r="F142" s="229"/>
      <c r="G142" s="341"/>
      <c r="H142" s="229"/>
      <c r="I142" s="229"/>
      <c r="J142" s="341"/>
      <c r="K142" s="342"/>
      <c r="L142" s="229"/>
      <c r="M142" s="229"/>
      <c r="N142" s="344"/>
      <c r="O142" s="229"/>
      <c r="P142" s="344"/>
      <c r="Q142" s="229"/>
      <c r="R142" s="229"/>
      <c r="S142" s="229"/>
    </row>
    <row r="143" spans="2:19">
      <c r="B143" s="229"/>
      <c r="C143" s="229"/>
      <c r="D143" s="229"/>
      <c r="E143" s="229"/>
      <c r="F143" s="229"/>
      <c r="G143" s="341"/>
      <c r="H143" s="229"/>
      <c r="I143" s="229"/>
      <c r="J143" s="341"/>
      <c r="K143" s="342"/>
      <c r="L143" s="229"/>
      <c r="M143" s="229"/>
      <c r="N143" s="344"/>
      <c r="O143" s="229"/>
      <c r="P143" s="344"/>
      <c r="Q143" s="229"/>
      <c r="R143" s="229"/>
      <c r="S143" s="229"/>
    </row>
    <row r="144" spans="2:19">
      <c r="B144" s="229"/>
      <c r="C144" s="229"/>
      <c r="D144" s="229"/>
      <c r="E144" s="229"/>
      <c r="F144" s="229"/>
      <c r="G144" s="341"/>
      <c r="H144" s="229"/>
      <c r="I144" s="229"/>
      <c r="J144" s="341"/>
      <c r="K144" s="342"/>
      <c r="L144" s="229"/>
      <c r="M144" s="229"/>
      <c r="N144" s="344"/>
      <c r="O144" s="229"/>
      <c r="P144" s="344"/>
      <c r="Q144" s="229"/>
      <c r="R144" s="229"/>
      <c r="S144" s="229"/>
    </row>
    <row r="145" spans="2:19">
      <c r="B145" s="229"/>
      <c r="C145" s="229"/>
      <c r="D145" s="229"/>
      <c r="E145" s="229"/>
      <c r="F145" s="229"/>
      <c r="G145" s="341"/>
      <c r="H145" s="229"/>
      <c r="I145" s="229"/>
      <c r="J145" s="341"/>
      <c r="K145" s="342"/>
      <c r="L145" s="229"/>
      <c r="M145" s="229"/>
      <c r="N145" s="344"/>
      <c r="O145" s="229"/>
      <c r="P145" s="344"/>
      <c r="Q145" s="229"/>
      <c r="R145" s="229"/>
      <c r="S145" s="229"/>
    </row>
    <row r="146" spans="2:19">
      <c r="B146" s="229"/>
      <c r="C146" s="229"/>
      <c r="D146" s="229"/>
      <c r="E146" s="229"/>
      <c r="F146" s="229"/>
      <c r="G146" s="341"/>
      <c r="H146" s="229"/>
      <c r="I146" s="229"/>
      <c r="J146" s="341"/>
      <c r="K146" s="342"/>
      <c r="L146" s="229"/>
      <c r="M146" s="229"/>
      <c r="N146" s="344"/>
      <c r="O146" s="229"/>
      <c r="P146" s="344"/>
      <c r="Q146" s="229"/>
      <c r="R146" s="229"/>
      <c r="S146" s="229"/>
    </row>
    <row r="147" spans="2:19">
      <c r="B147" s="229"/>
      <c r="C147" s="229"/>
      <c r="D147" s="229"/>
      <c r="E147" s="229"/>
      <c r="F147" s="229"/>
      <c r="G147" s="341"/>
      <c r="H147" s="229"/>
      <c r="I147" s="229"/>
      <c r="J147" s="341"/>
      <c r="K147" s="342"/>
      <c r="L147" s="229"/>
      <c r="M147" s="229"/>
      <c r="N147" s="344"/>
      <c r="O147" s="229"/>
      <c r="P147" s="344"/>
      <c r="Q147" s="229"/>
      <c r="R147" s="229"/>
      <c r="S147" s="229"/>
    </row>
    <row r="148" spans="2:19">
      <c r="B148" s="229"/>
      <c r="C148" s="229"/>
      <c r="D148" s="229"/>
      <c r="E148" s="229"/>
      <c r="F148" s="229"/>
      <c r="G148" s="341"/>
      <c r="H148" s="229"/>
      <c r="I148" s="229"/>
      <c r="J148" s="341"/>
      <c r="K148" s="342"/>
      <c r="L148" s="229"/>
      <c r="M148" s="229"/>
      <c r="N148" s="344"/>
      <c r="O148" s="229"/>
      <c r="P148" s="344"/>
      <c r="Q148" s="229"/>
      <c r="R148" s="229"/>
      <c r="S148" s="229"/>
    </row>
    <row r="149" spans="2:19">
      <c r="B149" s="229"/>
      <c r="C149" s="229"/>
      <c r="D149" s="229"/>
      <c r="E149" s="229"/>
      <c r="F149" s="229"/>
      <c r="G149" s="341"/>
      <c r="H149" s="229"/>
      <c r="I149" s="229"/>
      <c r="J149" s="341"/>
      <c r="K149" s="342"/>
      <c r="L149" s="229"/>
      <c r="M149" s="229"/>
      <c r="N149" s="344"/>
      <c r="O149" s="229"/>
      <c r="P149" s="344"/>
      <c r="Q149" s="229"/>
      <c r="R149" s="229"/>
      <c r="S149" s="229"/>
    </row>
    <row r="150" spans="2:19">
      <c r="B150" s="229"/>
      <c r="C150" s="229"/>
      <c r="D150" s="229"/>
      <c r="E150" s="229"/>
      <c r="F150" s="229"/>
      <c r="G150" s="341"/>
      <c r="H150" s="229"/>
      <c r="I150" s="229"/>
      <c r="J150" s="341"/>
      <c r="K150" s="342"/>
      <c r="L150" s="229"/>
      <c r="M150" s="229"/>
      <c r="N150" s="344"/>
      <c r="O150" s="229"/>
      <c r="P150" s="344"/>
      <c r="Q150" s="229"/>
      <c r="R150" s="229"/>
      <c r="S150" s="229"/>
    </row>
    <row r="151" spans="2:19">
      <c r="B151" s="229"/>
      <c r="C151" s="229"/>
      <c r="D151" s="229"/>
      <c r="E151" s="229"/>
      <c r="F151" s="229"/>
      <c r="G151" s="341"/>
      <c r="H151" s="229"/>
      <c r="I151" s="229"/>
      <c r="J151" s="341"/>
      <c r="K151" s="342"/>
      <c r="L151" s="229"/>
      <c r="M151" s="229"/>
      <c r="N151" s="344"/>
      <c r="O151" s="229"/>
      <c r="P151" s="344"/>
      <c r="Q151" s="229"/>
      <c r="R151" s="229"/>
      <c r="S151" s="229"/>
    </row>
    <row r="152" spans="2:19">
      <c r="B152" s="229"/>
      <c r="C152" s="229"/>
      <c r="D152" s="229"/>
      <c r="E152" s="229"/>
      <c r="F152" s="229"/>
      <c r="G152" s="341"/>
      <c r="H152" s="229"/>
      <c r="I152" s="229"/>
      <c r="J152" s="341"/>
      <c r="K152" s="342"/>
      <c r="L152" s="229"/>
      <c r="M152" s="229"/>
      <c r="N152" s="344"/>
      <c r="O152" s="229"/>
      <c r="P152" s="344"/>
      <c r="Q152" s="229"/>
      <c r="R152" s="229"/>
      <c r="S152" s="229"/>
    </row>
    <row r="153" spans="2:19">
      <c r="B153" s="229"/>
      <c r="C153" s="229"/>
      <c r="D153" s="229"/>
      <c r="E153" s="229"/>
      <c r="F153" s="229"/>
      <c r="G153" s="341"/>
      <c r="H153" s="229"/>
      <c r="I153" s="229"/>
      <c r="J153" s="341"/>
      <c r="K153" s="342"/>
      <c r="L153" s="229"/>
      <c r="M153" s="229"/>
      <c r="N153" s="344"/>
      <c r="O153" s="229"/>
      <c r="P153" s="344"/>
      <c r="Q153" s="229"/>
      <c r="R153" s="229"/>
      <c r="S153" s="229"/>
    </row>
    <row r="154" spans="2:19">
      <c r="B154" s="229"/>
      <c r="C154" s="229"/>
      <c r="D154" s="229"/>
      <c r="E154" s="229"/>
      <c r="F154" s="229"/>
      <c r="G154" s="341"/>
      <c r="H154" s="229"/>
      <c r="I154" s="229"/>
      <c r="J154" s="341"/>
      <c r="K154" s="342"/>
      <c r="L154" s="229"/>
      <c r="M154" s="229"/>
      <c r="N154" s="344"/>
      <c r="O154" s="229"/>
      <c r="P154" s="344"/>
      <c r="Q154" s="229"/>
      <c r="R154" s="229"/>
      <c r="S154" s="229"/>
    </row>
    <row r="155" spans="2:19">
      <c r="B155" s="229"/>
      <c r="C155" s="229"/>
      <c r="D155" s="229"/>
      <c r="E155" s="229"/>
      <c r="F155" s="229"/>
      <c r="G155" s="341"/>
      <c r="H155" s="229"/>
      <c r="I155" s="229"/>
      <c r="J155" s="341"/>
      <c r="K155" s="342"/>
      <c r="L155" s="229"/>
      <c r="M155" s="229"/>
      <c r="N155" s="344"/>
      <c r="O155" s="229"/>
      <c r="P155" s="344"/>
      <c r="Q155" s="229"/>
      <c r="R155" s="229"/>
      <c r="S155" s="229"/>
    </row>
    <row r="156" spans="2:19">
      <c r="B156" s="229"/>
      <c r="C156" s="229"/>
      <c r="D156" s="229"/>
      <c r="E156" s="229"/>
      <c r="F156" s="229"/>
      <c r="G156" s="341"/>
      <c r="H156" s="229"/>
      <c r="I156" s="229"/>
      <c r="J156" s="341"/>
      <c r="K156" s="342"/>
      <c r="L156" s="229"/>
      <c r="M156" s="229"/>
      <c r="N156" s="344"/>
      <c r="O156" s="229"/>
      <c r="P156" s="344"/>
      <c r="Q156" s="229"/>
      <c r="R156" s="229"/>
      <c r="S156" s="229"/>
    </row>
    <row r="157" spans="2:19">
      <c r="B157" s="229"/>
      <c r="C157" s="229"/>
      <c r="D157" s="229"/>
      <c r="E157" s="229"/>
      <c r="F157" s="229"/>
      <c r="G157" s="341"/>
      <c r="H157" s="229"/>
      <c r="I157" s="229"/>
      <c r="J157" s="341"/>
      <c r="K157" s="342"/>
      <c r="L157" s="229"/>
      <c r="M157" s="229"/>
      <c r="N157" s="344"/>
      <c r="O157" s="229"/>
      <c r="P157" s="344"/>
      <c r="Q157" s="229"/>
      <c r="R157" s="229"/>
      <c r="S157" s="229"/>
    </row>
    <row r="158" spans="2:19">
      <c r="B158" s="229"/>
      <c r="C158" s="229"/>
      <c r="D158" s="229"/>
      <c r="E158" s="229"/>
      <c r="F158" s="229"/>
      <c r="G158" s="341"/>
      <c r="H158" s="229"/>
      <c r="I158" s="229"/>
      <c r="J158" s="341"/>
      <c r="K158" s="342"/>
      <c r="L158" s="229"/>
      <c r="M158" s="229"/>
      <c r="N158" s="344"/>
      <c r="O158" s="229"/>
      <c r="P158" s="344"/>
      <c r="Q158" s="229"/>
      <c r="R158" s="229"/>
      <c r="S158" s="229"/>
    </row>
    <row r="159" spans="2:19">
      <c r="B159" s="229"/>
      <c r="C159" s="229"/>
      <c r="D159" s="229"/>
      <c r="E159" s="229"/>
      <c r="F159" s="229"/>
      <c r="G159" s="341"/>
      <c r="H159" s="229"/>
      <c r="I159" s="229"/>
      <c r="J159" s="341"/>
      <c r="K159" s="342"/>
      <c r="L159" s="229"/>
      <c r="M159" s="229"/>
      <c r="N159" s="344"/>
      <c r="O159" s="229"/>
      <c r="P159" s="344"/>
      <c r="Q159" s="229"/>
      <c r="R159" s="229"/>
      <c r="S159" s="229"/>
    </row>
    <row r="160" spans="2:19">
      <c r="B160" s="229"/>
      <c r="C160" s="229"/>
      <c r="D160" s="229"/>
      <c r="E160" s="229"/>
      <c r="F160" s="229"/>
      <c r="G160" s="341"/>
      <c r="H160" s="229"/>
      <c r="I160" s="229"/>
      <c r="J160" s="341"/>
      <c r="K160" s="342"/>
      <c r="L160" s="229"/>
      <c r="M160" s="229"/>
      <c r="N160" s="344"/>
      <c r="O160" s="229"/>
      <c r="P160" s="344"/>
      <c r="Q160" s="229"/>
      <c r="R160" s="229"/>
      <c r="S160" s="229"/>
    </row>
    <row r="161" spans="2:19">
      <c r="B161" s="229"/>
      <c r="C161" s="229"/>
      <c r="D161" s="229"/>
      <c r="E161" s="229"/>
      <c r="F161" s="229"/>
      <c r="G161" s="341"/>
      <c r="H161" s="229"/>
      <c r="I161" s="229"/>
      <c r="J161" s="341"/>
      <c r="K161" s="342"/>
      <c r="L161" s="229"/>
      <c r="M161" s="229"/>
      <c r="N161" s="344"/>
      <c r="O161" s="229"/>
      <c r="P161" s="344"/>
      <c r="Q161" s="229"/>
      <c r="R161" s="229"/>
      <c r="S161" s="229"/>
    </row>
    <row r="162" spans="2:19">
      <c r="B162" s="229"/>
      <c r="C162" s="229"/>
      <c r="D162" s="229"/>
      <c r="E162" s="229"/>
      <c r="F162" s="229"/>
      <c r="G162" s="341"/>
      <c r="H162" s="229"/>
      <c r="I162" s="229"/>
      <c r="J162" s="341"/>
      <c r="K162" s="342"/>
      <c r="L162" s="229"/>
      <c r="M162" s="229"/>
      <c r="N162" s="344"/>
      <c r="O162" s="229"/>
      <c r="P162" s="344"/>
      <c r="Q162" s="229"/>
      <c r="R162" s="229"/>
      <c r="S162" s="229"/>
    </row>
    <row r="163" spans="2:19">
      <c r="B163" s="229"/>
      <c r="C163" s="229"/>
      <c r="D163" s="229"/>
      <c r="E163" s="229"/>
      <c r="F163" s="229"/>
      <c r="G163" s="341"/>
      <c r="H163" s="229"/>
      <c r="I163" s="229"/>
      <c r="J163" s="341"/>
      <c r="K163" s="342"/>
      <c r="L163" s="229"/>
      <c r="M163" s="229"/>
      <c r="N163" s="344"/>
      <c r="O163" s="229"/>
      <c r="P163" s="344"/>
      <c r="Q163" s="229"/>
      <c r="R163" s="229"/>
      <c r="S163" s="229"/>
    </row>
    <row r="164" spans="2:19">
      <c r="B164" s="229"/>
      <c r="C164" s="229"/>
      <c r="D164" s="229"/>
      <c r="E164" s="229"/>
      <c r="F164" s="229"/>
      <c r="G164" s="341"/>
      <c r="H164" s="229"/>
      <c r="I164" s="229"/>
      <c r="J164" s="341"/>
      <c r="K164" s="342"/>
      <c r="L164" s="229"/>
      <c r="M164" s="229"/>
      <c r="N164" s="344"/>
      <c r="O164" s="229"/>
      <c r="P164" s="344"/>
      <c r="Q164" s="229"/>
      <c r="R164" s="229"/>
      <c r="S164" s="229"/>
    </row>
    <row r="165" spans="2:19">
      <c r="B165" s="229"/>
      <c r="C165" s="229"/>
      <c r="D165" s="229"/>
      <c r="E165" s="229"/>
      <c r="F165" s="229"/>
      <c r="G165" s="341"/>
      <c r="H165" s="229"/>
      <c r="I165" s="229"/>
      <c r="J165" s="341"/>
      <c r="K165" s="342"/>
      <c r="L165" s="229"/>
      <c r="M165" s="229"/>
      <c r="N165" s="344"/>
      <c r="O165" s="229"/>
      <c r="P165" s="344"/>
      <c r="Q165" s="229"/>
      <c r="R165" s="229"/>
      <c r="S165" s="229"/>
    </row>
    <row r="166" spans="2:19">
      <c r="B166" s="229"/>
      <c r="C166" s="229"/>
      <c r="D166" s="229"/>
      <c r="E166" s="229"/>
      <c r="F166" s="229"/>
      <c r="G166" s="341"/>
      <c r="H166" s="229"/>
      <c r="I166" s="229"/>
      <c r="J166" s="341"/>
      <c r="K166" s="342"/>
      <c r="L166" s="229"/>
      <c r="M166" s="229"/>
      <c r="N166" s="344"/>
      <c r="O166" s="229"/>
      <c r="P166" s="344"/>
      <c r="Q166" s="229"/>
      <c r="R166" s="229"/>
      <c r="S166" s="229"/>
    </row>
    <row r="167" spans="2:19">
      <c r="B167" s="229"/>
      <c r="C167" s="229"/>
      <c r="D167" s="229"/>
      <c r="E167" s="229"/>
      <c r="F167" s="229"/>
      <c r="G167" s="341"/>
      <c r="H167" s="229"/>
      <c r="I167" s="229"/>
      <c r="J167" s="341"/>
      <c r="K167" s="342"/>
      <c r="L167" s="229"/>
      <c r="M167" s="229"/>
      <c r="N167" s="344"/>
      <c r="O167" s="229"/>
      <c r="P167" s="344"/>
      <c r="Q167" s="229"/>
      <c r="R167" s="229"/>
      <c r="S167" s="229"/>
    </row>
    <row r="168" spans="2:19">
      <c r="B168" s="229"/>
      <c r="C168" s="229"/>
      <c r="D168" s="229"/>
      <c r="E168" s="229"/>
      <c r="F168" s="229"/>
      <c r="G168" s="341"/>
      <c r="H168" s="229"/>
      <c r="I168" s="229"/>
      <c r="J168" s="341"/>
      <c r="K168" s="342"/>
      <c r="L168" s="229"/>
      <c r="M168" s="229"/>
      <c r="N168" s="344"/>
      <c r="O168" s="229"/>
      <c r="P168" s="344"/>
      <c r="Q168" s="229"/>
      <c r="R168" s="229"/>
      <c r="S168" s="229"/>
    </row>
    <row r="169" spans="2:19">
      <c r="B169" s="229"/>
      <c r="C169" s="229"/>
      <c r="D169" s="229"/>
      <c r="E169" s="229"/>
      <c r="F169" s="229"/>
      <c r="G169" s="341"/>
      <c r="H169" s="229"/>
      <c r="I169" s="229"/>
      <c r="J169" s="341"/>
      <c r="K169" s="342"/>
      <c r="L169" s="229"/>
      <c r="M169" s="229"/>
      <c r="N169" s="344"/>
      <c r="O169" s="229"/>
      <c r="P169" s="344"/>
      <c r="Q169" s="229"/>
      <c r="R169" s="229"/>
      <c r="S169" s="229"/>
    </row>
    <row r="170" spans="2:19">
      <c r="B170" s="229"/>
      <c r="C170" s="229"/>
      <c r="D170" s="229"/>
      <c r="E170" s="229"/>
      <c r="F170" s="229"/>
      <c r="G170" s="341"/>
      <c r="H170" s="229"/>
      <c r="I170" s="229"/>
      <c r="J170" s="341"/>
      <c r="K170" s="342"/>
      <c r="L170" s="229"/>
      <c r="M170" s="229"/>
      <c r="N170" s="344"/>
      <c r="O170" s="229"/>
      <c r="P170" s="344"/>
      <c r="Q170" s="229"/>
      <c r="R170" s="229"/>
      <c r="S170" s="229"/>
    </row>
    <row r="171" spans="2:19">
      <c r="B171" s="229"/>
      <c r="C171" s="229"/>
      <c r="D171" s="229"/>
      <c r="E171" s="229"/>
      <c r="F171" s="229"/>
      <c r="G171" s="341"/>
      <c r="H171" s="229"/>
      <c r="I171" s="229"/>
      <c r="J171" s="341"/>
      <c r="K171" s="342"/>
      <c r="L171" s="229"/>
      <c r="M171" s="229"/>
      <c r="N171" s="344"/>
      <c r="O171" s="229"/>
      <c r="P171" s="344"/>
      <c r="Q171" s="229"/>
      <c r="R171" s="229"/>
      <c r="S171" s="229"/>
    </row>
    <row r="172" spans="2:19">
      <c r="B172" s="229"/>
      <c r="C172" s="229"/>
      <c r="D172" s="229"/>
      <c r="E172" s="229"/>
      <c r="F172" s="229"/>
      <c r="G172" s="341"/>
      <c r="H172" s="229"/>
      <c r="I172" s="229"/>
      <c r="J172" s="341"/>
      <c r="K172" s="342"/>
      <c r="L172" s="229"/>
      <c r="M172" s="229"/>
      <c r="N172" s="344"/>
      <c r="O172" s="229"/>
      <c r="P172" s="344"/>
      <c r="Q172" s="229"/>
      <c r="R172" s="229"/>
      <c r="S172" s="229"/>
    </row>
    <row r="173" spans="2:19">
      <c r="B173" s="229"/>
      <c r="C173" s="229"/>
      <c r="D173" s="229"/>
      <c r="E173" s="229"/>
      <c r="F173" s="229"/>
      <c r="G173" s="341"/>
      <c r="H173" s="229"/>
      <c r="I173" s="229"/>
      <c r="J173" s="341"/>
      <c r="K173" s="342"/>
      <c r="L173" s="229"/>
      <c r="M173" s="229"/>
      <c r="N173" s="344"/>
      <c r="O173" s="229"/>
      <c r="P173" s="344"/>
      <c r="Q173" s="229"/>
      <c r="R173" s="229"/>
      <c r="S173" s="229"/>
    </row>
    <row r="174" spans="2:19">
      <c r="B174" s="229"/>
      <c r="C174" s="229"/>
      <c r="D174" s="229"/>
      <c r="E174" s="229"/>
      <c r="F174" s="229"/>
      <c r="G174" s="341"/>
      <c r="H174" s="229"/>
      <c r="I174" s="229"/>
      <c r="J174" s="341"/>
      <c r="K174" s="342"/>
      <c r="L174" s="229"/>
      <c r="M174" s="229"/>
      <c r="N174" s="344"/>
      <c r="O174" s="229"/>
      <c r="P174" s="344"/>
      <c r="Q174" s="229"/>
      <c r="R174" s="229"/>
      <c r="S174" s="229"/>
    </row>
    <row r="175" spans="2:19">
      <c r="B175" s="229"/>
      <c r="C175" s="229"/>
      <c r="D175" s="229"/>
      <c r="E175" s="229"/>
      <c r="F175" s="229"/>
      <c r="G175" s="341"/>
      <c r="H175" s="229"/>
      <c r="I175" s="229"/>
      <c r="J175" s="341"/>
      <c r="K175" s="342"/>
      <c r="L175" s="229"/>
      <c r="M175" s="229"/>
      <c r="N175" s="344"/>
      <c r="O175" s="229"/>
      <c r="P175" s="344"/>
      <c r="Q175" s="229"/>
      <c r="R175" s="229"/>
      <c r="S175" s="229"/>
    </row>
    <row r="176" spans="2:19">
      <c r="B176" s="229"/>
      <c r="C176" s="229"/>
      <c r="D176" s="229"/>
      <c r="E176" s="229"/>
      <c r="F176" s="229"/>
      <c r="G176" s="341"/>
      <c r="H176" s="229"/>
      <c r="I176" s="229"/>
      <c r="J176" s="341"/>
      <c r="K176" s="342"/>
      <c r="L176" s="229"/>
      <c r="M176" s="229"/>
      <c r="N176" s="344"/>
      <c r="O176" s="229"/>
      <c r="P176" s="344"/>
      <c r="Q176" s="229"/>
      <c r="R176" s="229"/>
      <c r="S176" s="229"/>
    </row>
    <row r="177" spans="2:19">
      <c r="B177" s="229"/>
      <c r="C177" s="229"/>
      <c r="D177" s="229"/>
      <c r="E177" s="229"/>
      <c r="F177" s="229"/>
      <c r="G177" s="341"/>
      <c r="H177" s="229"/>
      <c r="I177" s="229"/>
      <c r="J177" s="341"/>
      <c r="K177" s="342"/>
      <c r="L177" s="229"/>
      <c r="M177" s="229"/>
      <c r="N177" s="344"/>
      <c r="O177" s="229"/>
      <c r="P177" s="344"/>
      <c r="Q177" s="229"/>
      <c r="R177" s="229"/>
      <c r="S177" s="229"/>
    </row>
    <row r="178" spans="2:19">
      <c r="B178" s="229"/>
      <c r="C178" s="229"/>
      <c r="D178" s="229"/>
      <c r="E178" s="229"/>
      <c r="F178" s="229"/>
      <c r="G178" s="341"/>
      <c r="H178" s="229"/>
      <c r="I178" s="229"/>
      <c r="J178" s="341"/>
      <c r="K178" s="342"/>
      <c r="L178" s="229"/>
      <c r="M178" s="229"/>
      <c r="N178" s="344"/>
      <c r="O178" s="229"/>
      <c r="P178" s="344"/>
      <c r="Q178" s="229"/>
      <c r="R178" s="229"/>
      <c r="S178" s="229"/>
    </row>
    <row r="179" spans="2:19">
      <c r="B179" s="229"/>
      <c r="C179" s="229"/>
      <c r="D179" s="229"/>
      <c r="E179" s="229"/>
      <c r="F179" s="229"/>
      <c r="G179" s="341"/>
      <c r="H179" s="229"/>
      <c r="I179" s="229"/>
      <c r="J179" s="341"/>
      <c r="K179" s="342"/>
      <c r="L179" s="229"/>
      <c r="M179" s="229"/>
      <c r="N179" s="344"/>
      <c r="O179" s="229"/>
      <c r="P179" s="344"/>
      <c r="Q179" s="229"/>
      <c r="R179" s="229"/>
      <c r="S179" s="229"/>
    </row>
    <row r="180" spans="2:19">
      <c r="B180" s="229"/>
      <c r="C180" s="229"/>
      <c r="D180" s="229"/>
      <c r="E180" s="229"/>
      <c r="F180" s="229"/>
      <c r="G180" s="341"/>
      <c r="H180" s="229"/>
      <c r="I180" s="229"/>
      <c r="J180" s="341"/>
      <c r="K180" s="342"/>
      <c r="L180" s="229"/>
      <c r="M180" s="229"/>
      <c r="N180" s="344"/>
      <c r="O180" s="229"/>
      <c r="P180" s="344"/>
      <c r="Q180" s="229"/>
      <c r="R180" s="229"/>
      <c r="S180" s="229"/>
    </row>
    <row r="181" spans="2:19">
      <c r="B181" s="229"/>
      <c r="C181" s="229"/>
      <c r="D181" s="229"/>
      <c r="E181" s="229"/>
      <c r="F181" s="229"/>
      <c r="G181" s="341"/>
      <c r="H181" s="229"/>
      <c r="I181" s="229"/>
      <c r="J181" s="341"/>
      <c r="K181" s="342"/>
      <c r="L181" s="229"/>
      <c r="M181" s="229"/>
      <c r="N181" s="344"/>
      <c r="O181" s="229"/>
      <c r="P181" s="344"/>
      <c r="Q181" s="229"/>
      <c r="R181" s="229"/>
      <c r="S181" s="229"/>
    </row>
    <row r="182" spans="2:19">
      <c r="B182" s="229"/>
      <c r="C182" s="229"/>
      <c r="D182" s="229"/>
      <c r="E182" s="229"/>
      <c r="F182" s="229"/>
      <c r="G182" s="341"/>
      <c r="H182" s="229"/>
      <c r="I182" s="229"/>
      <c r="J182" s="341"/>
      <c r="K182" s="342"/>
      <c r="L182" s="229"/>
      <c r="M182" s="229"/>
      <c r="N182" s="344"/>
      <c r="O182" s="229"/>
      <c r="P182" s="344"/>
      <c r="Q182" s="229"/>
      <c r="R182" s="229"/>
      <c r="S182" s="229"/>
    </row>
    <row r="183" spans="2:19">
      <c r="B183" s="229"/>
      <c r="C183" s="229"/>
      <c r="D183" s="229"/>
      <c r="E183" s="229"/>
      <c r="F183" s="229"/>
      <c r="G183" s="341"/>
      <c r="H183" s="229"/>
      <c r="I183" s="229"/>
      <c r="J183" s="341"/>
      <c r="K183" s="342"/>
      <c r="L183" s="229"/>
      <c r="M183" s="229"/>
      <c r="N183" s="344"/>
      <c r="O183" s="229"/>
      <c r="P183" s="344"/>
      <c r="Q183" s="229"/>
      <c r="R183" s="229"/>
      <c r="S183" s="229"/>
    </row>
    <row r="184" spans="2:19">
      <c r="B184" s="229"/>
      <c r="C184" s="229"/>
      <c r="D184" s="229"/>
      <c r="E184" s="229"/>
      <c r="F184" s="229"/>
      <c r="G184" s="341"/>
      <c r="H184" s="229"/>
      <c r="I184" s="229"/>
      <c r="J184" s="341"/>
      <c r="K184" s="342"/>
      <c r="L184" s="229"/>
      <c r="M184" s="229"/>
      <c r="N184" s="344"/>
      <c r="O184" s="229"/>
      <c r="P184" s="344"/>
      <c r="Q184" s="229"/>
      <c r="R184" s="229"/>
      <c r="S184" s="229"/>
    </row>
    <row r="185" spans="2:19">
      <c r="B185" s="229"/>
      <c r="C185" s="229"/>
      <c r="D185" s="229"/>
      <c r="E185" s="229"/>
      <c r="F185" s="229"/>
      <c r="G185" s="341"/>
      <c r="H185" s="229"/>
      <c r="I185" s="229"/>
      <c r="J185" s="341"/>
      <c r="K185" s="342"/>
      <c r="L185" s="229"/>
      <c r="M185" s="229"/>
      <c r="N185" s="344"/>
      <c r="O185" s="229"/>
      <c r="P185" s="344"/>
      <c r="Q185" s="229"/>
      <c r="R185" s="229"/>
      <c r="S185" s="229"/>
    </row>
    <row r="186" spans="2:19">
      <c r="B186" s="229"/>
      <c r="C186" s="229"/>
      <c r="D186" s="229"/>
      <c r="E186" s="229"/>
      <c r="F186" s="229"/>
      <c r="G186" s="341"/>
      <c r="H186" s="229"/>
      <c r="I186" s="229"/>
      <c r="J186" s="341"/>
      <c r="K186" s="342"/>
      <c r="L186" s="229"/>
      <c r="M186" s="229"/>
      <c r="N186" s="344"/>
      <c r="O186" s="229"/>
      <c r="P186" s="344"/>
      <c r="Q186" s="229"/>
      <c r="R186" s="229"/>
      <c r="S186" s="229"/>
    </row>
    <row r="187" spans="2:19">
      <c r="B187" s="229"/>
      <c r="C187" s="229"/>
      <c r="D187" s="229"/>
      <c r="E187" s="229"/>
      <c r="F187" s="229"/>
      <c r="G187" s="341"/>
      <c r="H187" s="229"/>
      <c r="I187" s="229"/>
      <c r="J187" s="341"/>
      <c r="K187" s="342"/>
      <c r="L187" s="229"/>
      <c r="M187" s="229"/>
      <c r="N187" s="344"/>
      <c r="O187" s="229"/>
      <c r="P187" s="344"/>
      <c r="Q187" s="229"/>
      <c r="R187" s="229"/>
      <c r="S187" s="229"/>
    </row>
    <row r="188" spans="2:19">
      <c r="B188" s="229"/>
      <c r="C188" s="229"/>
      <c r="D188" s="229"/>
      <c r="E188" s="229"/>
      <c r="F188" s="229"/>
      <c r="G188" s="341"/>
      <c r="H188" s="229"/>
      <c r="I188" s="229"/>
      <c r="J188" s="341"/>
      <c r="K188" s="342"/>
      <c r="L188" s="229"/>
      <c r="M188" s="229"/>
      <c r="N188" s="344"/>
      <c r="O188" s="229"/>
      <c r="P188" s="344"/>
      <c r="Q188" s="229"/>
      <c r="R188" s="229"/>
      <c r="S188" s="229"/>
    </row>
    <row r="189" spans="2:19">
      <c r="B189" s="229"/>
      <c r="C189" s="229"/>
      <c r="D189" s="229"/>
      <c r="E189" s="229"/>
      <c r="F189" s="229"/>
      <c r="G189" s="341"/>
      <c r="H189" s="229"/>
      <c r="I189" s="229"/>
      <c r="J189" s="341"/>
      <c r="K189" s="342"/>
      <c r="L189" s="229"/>
      <c r="M189" s="229"/>
      <c r="N189" s="344"/>
      <c r="O189" s="229"/>
      <c r="P189" s="344"/>
      <c r="Q189" s="229"/>
      <c r="R189" s="229"/>
      <c r="S189" s="229"/>
    </row>
    <row r="190" spans="2:19">
      <c r="B190" s="229"/>
      <c r="C190" s="229"/>
      <c r="D190" s="229"/>
      <c r="E190" s="229"/>
      <c r="F190" s="229"/>
      <c r="G190" s="341"/>
      <c r="H190" s="229"/>
      <c r="I190" s="229"/>
      <c r="J190" s="341"/>
      <c r="K190" s="342"/>
      <c r="L190" s="229"/>
      <c r="M190" s="229"/>
      <c r="N190" s="344"/>
      <c r="O190" s="229"/>
      <c r="P190" s="344"/>
      <c r="Q190" s="229"/>
      <c r="R190" s="229"/>
      <c r="S190" s="229"/>
    </row>
    <row r="191" spans="2:19">
      <c r="B191" s="229"/>
      <c r="C191" s="229"/>
      <c r="D191" s="229"/>
      <c r="E191" s="229"/>
      <c r="F191" s="229"/>
      <c r="G191" s="341"/>
      <c r="H191" s="229"/>
      <c r="I191" s="229"/>
      <c r="J191" s="341"/>
      <c r="K191" s="342"/>
      <c r="L191" s="229"/>
      <c r="M191" s="229"/>
      <c r="N191" s="344"/>
      <c r="O191" s="229"/>
      <c r="P191" s="344"/>
      <c r="Q191" s="229"/>
      <c r="R191" s="229"/>
      <c r="S191" s="229"/>
    </row>
    <row r="192" spans="2:19">
      <c r="B192" s="229"/>
      <c r="C192" s="229"/>
      <c r="D192" s="229"/>
      <c r="E192" s="229"/>
      <c r="F192" s="229"/>
      <c r="G192" s="341"/>
      <c r="H192" s="229"/>
      <c r="I192" s="229"/>
      <c r="J192" s="341"/>
      <c r="K192" s="342"/>
      <c r="L192" s="229"/>
      <c r="M192" s="229"/>
      <c r="N192" s="344"/>
      <c r="O192" s="229"/>
      <c r="P192" s="344"/>
      <c r="Q192" s="229"/>
      <c r="R192" s="229"/>
      <c r="S192" s="229"/>
    </row>
    <row r="193" spans="2:19">
      <c r="B193" s="229"/>
      <c r="C193" s="229"/>
      <c r="D193" s="229"/>
      <c r="E193" s="229"/>
      <c r="F193" s="229"/>
      <c r="G193" s="341"/>
      <c r="H193" s="229"/>
      <c r="I193" s="229"/>
      <c r="J193" s="341"/>
      <c r="K193" s="342"/>
      <c r="L193" s="229"/>
      <c r="M193" s="229"/>
      <c r="N193" s="344"/>
      <c r="O193" s="229"/>
      <c r="P193" s="344"/>
      <c r="Q193" s="229"/>
      <c r="R193" s="229"/>
      <c r="S193" s="229"/>
    </row>
    <row r="194" spans="2:19">
      <c r="B194" s="229"/>
      <c r="C194" s="229"/>
      <c r="D194" s="229"/>
      <c r="E194" s="229"/>
      <c r="F194" s="229"/>
      <c r="G194" s="341"/>
      <c r="H194" s="229"/>
      <c r="I194" s="229"/>
      <c r="J194" s="341"/>
      <c r="K194" s="342"/>
      <c r="L194" s="229"/>
      <c r="M194" s="229"/>
      <c r="N194" s="344"/>
      <c r="O194" s="229"/>
      <c r="P194" s="344"/>
      <c r="Q194" s="229"/>
      <c r="R194" s="229"/>
      <c r="S194" s="229"/>
    </row>
    <row r="195" spans="2:19">
      <c r="B195" s="229"/>
      <c r="C195" s="229"/>
      <c r="D195" s="229"/>
      <c r="E195" s="229"/>
      <c r="F195" s="229"/>
      <c r="G195" s="341"/>
      <c r="H195" s="229"/>
      <c r="I195" s="229"/>
      <c r="J195" s="341"/>
      <c r="K195" s="342"/>
      <c r="L195" s="229"/>
      <c r="M195" s="229"/>
      <c r="N195" s="344"/>
      <c r="O195" s="229"/>
      <c r="P195" s="344"/>
      <c r="Q195" s="229"/>
      <c r="R195" s="229"/>
      <c r="S195" s="229"/>
    </row>
    <row r="196" spans="2:19">
      <c r="B196" s="229"/>
      <c r="C196" s="229"/>
      <c r="D196" s="229"/>
      <c r="E196" s="229"/>
      <c r="F196" s="229"/>
      <c r="G196" s="341"/>
      <c r="H196" s="229"/>
      <c r="I196" s="229"/>
      <c r="J196" s="341"/>
      <c r="K196" s="342"/>
      <c r="L196" s="229"/>
      <c r="M196" s="229"/>
      <c r="N196" s="344"/>
      <c r="O196" s="229"/>
      <c r="P196" s="344"/>
      <c r="Q196" s="229"/>
      <c r="R196" s="229"/>
      <c r="S196" s="229"/>
    </row>
    <row r="197" spans="2:19">
      <c r="B197" s="229"/>
      <c r="C197" s="229"/>
      <c r="D197" s="229"/>
      <c r="E197" s="229"/>
      <c r="F197" s="229"/>
      <c r="G197" s="341"/>
      <c r="H197" s="229"/>
      <c r="I197" s="229"/>
      <c r="J197" s="341"/>
      <c r="K197" s="342"/>
      <c r="L197" s="229"/>
      <c r="M197" s="229"/>
      <c r="N197" s="344"/>
      <c r="O197" s="229"/>
      <c r="P197" s="344"/>
      <c r="Q197" s="229"/>
      <c r="R197" s="229"/>
      <c r="S197" s="229"/>
    </row>
    <row r="198" spans="2:19">
      <c r="B198" s="229"/>
      <c r="C198" s="229"/>
      <c r="D198" s="229"/>
      <c r="E198" s="229"/>
      <c r="F198" s="229"/>
      <c r="G198" s="341"/>
      <c r="H198" s="229"/>
      <c r="I198" s="229"/>
      <c r="J198" s="341"/>
      <c r="K198" s="342"/>
      <c r="L198" s="229"/>
      <c r="M198" s="229"/>
      <c r="N198" s="344"/>
      <c r="O198" s="229"/>
      <c r="P198" s="344"/>
      <c r="Q198" s="229"/>
      <c r="R198" s="229"/>
      <c r="S198" s="229"/>
    </row>
    <row r="199" spans="2:19">
      <c r="B199" s="229"/>
      <c r="C199" s="229"/>
      <c r="D199" s="229"/>
      <c r="E199" s="229"/>
      <c r="F199" s="229"/>
      <c r="G199" s="341"/>
      <c r="H199" s="229"/>
      <c r="I199" s="229"/>
      <c r="J199" s="341"/>
      <c r="K199" s="342"/>
      <c r="L199" s="229"/>
      <c r="M199" s="229"/>
      <c r="N199" s="344"/>
      <c r="O199" s="229"/>
      <c r="P199" s="344"/>
      <c r="Q199" s="229"/>
      <c r="R199" s="229"/>
      <c r="S199" s="229"/>
    </row>
    <row r="200" spans="2:19">
      <c r="B200" s="229"/>
      <c r="C200" s="229"/>
      <c r="D200" s="229"/>
      <c r="E200" s="229"/>
      <c r="F200" s="229"/>
      <c r="G200" s="341"/>
      <c r="H200" s="229"/>
      <c r="I200" s="229"/>
      <c r="J200" s="341"/>
      <c r="K200" s="342"/>
      <c r="L200" s="229"/>
      <c r="M200" s="229"/>
      <c r="N200" s="344"/>
      <c r="O200" s="229"/>
      <c r="P200" s="344"/>
      <c r="Q200" s="229"/>
      <c r="R200" s="229"/>
      <c r="S200" s="229"/>
    </row>
    <row r="201" spans="2:19">
      <c r="B201" s="229"/>
      <c r="C201" s="229"/>
      <c r="D201" s="229"/>
      <c r="E201" s="229"/>
      <c r="F201" s="229"/>
      <c r="G201" s="341"/>
      <c r="H201" s="229"/>
      <c r="I201" s="229"/>
      <c r="J201" s="341"/>
      <c r="K201" s="342"/>
      <c r="L201" s="229"/>
      <c r="M201" s="229"/>
      <c r="N201" s="344"/>
      <c r="O201" s="229"/>
      <c r="P201" s="344"/>
      <c r="Q201" s="229"/>
      <c r="R201" s="229"/>
      <c r="S201" s="229"/>
    </row>
    <row r="202" spans="2:19">
      <c r="B202" s="229"/>
      <c r="C202" s="229"/>
      <c r="D202" s="229"/>
      <c r="E202" s="229"/>
      <c r="F202" s="229"/>
      <c r="G202" s="341"/>
      <c r="H202" s="229"/>
      <c r="I202" s="229"/>
      <c r="J202" s="341"/>
      <c r="K202" s="342"/>
      <c r="L202" s="229"/>
      <c r="M202" s="229"/>
      <c r="N202" s="344"/>
      <c r="O202" s="229"/>
      <c r="P202" s="344"/>
      <c r="Q202" s="229"/>
      <c r="R202" s="229"/>
      <c r="S202" s="229"/>
    </row>
    <row r="203" spans="2:19">
      <c r="B203" s="229"/>
      <c r="C203" s="229"/>
      <c r="D203" s="229"/>
      <c r="E203" s="229"/>
      <c r="F203" s="229"/>
      <c r="G203" s="341"/>
      <c r="H203" s="229"/>
      <c r="I203" s="229"/>
      <c r="J203" s="341"/>
      <c r="K203" s="342"/>
      <c r="L203" s="229"/>
      <c r="M203" s="229"/>
      <c r="N203" s="344"/>
      <c r="O203" s="229"/>
      <c r="P203" s="344"/>
      <c r="Q203" s="229"/>
      <c r="R203" s="229"/>
      <c r="S203" s="229"/>
    </row>
    <row r="204" spans="2:19">
      <c r="B204" s="229"/>
      <c r="C204" s="229"/>
      <c r="D204" s="229"/>
      <c r="E204" s="229"/>
      <c r="F204" s="229"/>
      <c r="G204" s="341"/>
      <c r="H204" s="229"/>
      <c r="I204" s="229"/>
      <c r="J204" s="341"/>
      <c r="K204" s="342"/>
      <c r="L204" s="229"/>
      <c r="M204" s="229"/>
      <c r="N204" s="344"/>
      <c r="O204" s="229"/>
      <c r="P204" s="344"/>
      <c r="Q204" s="229"/>
      <c r="R204" s="229"/>
      <c r="S204" s="229"/>
    </row>
    <row r="205" spans="2:19">
      <c r="B205" s="229"/>
      <c r="C205" s="229"/>
      <c r="D205" s="229"/>
      <c r="E205" s="229"/>
      <c r="F205" s="229"/>
      <c r="G205" s="341"/>
      <c r="H205" s="229"/>
      <c r="I205" s="229"/>
      <c r="J205" s="341"/>
      <c r="K205" s="342"/>
      <c r="L205" s="229"/>
      <c r="M205" s="229"/>
      <c r="N205" s="344"/>
      <c r="O205" s="229"/>
      <c r="P205" s="344"/>
      <c r="Q205" s="229"/>
      <c r="R205" s="229"/>
      <c r="S205" s="229"/>
    </row>
    <row r="206" spans="2:19">
      <c r="B206" s="229"/>
      <c r="C206" s="229"/>
      <c r="D206" s="229"/>
      <c r="E206" s="229"/>
      <c r="F206" s="229"/>
      <c r="G206" s="341"/>
      <c r="H206" s="229"/>
      <c r="I206" s="229"/>
      <c r="J206" s="341"/>
      <c r="K206" s="342"/>
      <c r="L206" s="229"/>
      <c r="M206" s="229"/>
      <c r="N206" s="344"/>
      <c r="O206" s="229"/>
      <c r="P206" s="344"/>
      <c r="Q206" s="229"/>
      <c r="R206" s="229"/>
      <c r="S206" s="229"/>
    </row>
    <row r="207" spans="2:19">
      <c r="B207" s="229"/>
      <c r="C207" s="229"/>
      <c r="D207" s="229"/>
      <c r="E207" s="229"/>
      <c r="F207" s="229"/>
      <c r="G207" s="341"/>
      <c r="H207" s="229"/>
      <c r="I207" s="229"/>
      <c r="J207" s="341"/>
      <c r="K207" s="342"/>
      <c r="L207" s="229"/>
      <c r="M207" s="229"/>
      <c r="N207" s="344"/>
      <c r="O207" s="229"/>
      <c r="P207" s="344"/>
      <c r="Q207" s="229"/>
      <c r="R207" s="229"/>
      <c r="S207" s="229"/>
    </row>
    <row r="208" spans="2:19">
      <c r="B208" s="229"/>
      <c r="C208" s="229"/>
      <c r="D208" s="229"/>
      <c r="E208" s="229"/>
      <c r="F208" s="229"/>
      <c r="G208" s="341"/>
      <c r="H208" s="229"/>
      <c r="I208" s="229"/>
      <c r="J208" s="341"/>
      <c r="K208" s="342"/>
      <c r="L208" s="229"/>
      <c r="M208" s="229"/>
      <c r="N208" s="344"/>
      <c r="O208" s="229"/>
      <c r="P208" s="344"/>
      <c r="Q208" s="229"/>
      <c r="R208" s="229"/>
      <c r="S208" s="229"/>
    </row>
    <row r="209" spans="2:19">
      <c r="B209" s="229"/>
      <c r="C209" s="229"/>
      <c r="D209" s="229"/>
      <c r="E209" s="229"/>
      <c r="F209" s="229"/>
      <c r="G209" s="341"/>
      <c r="H209" s="229"/>
      <c r="I209" s="229"/>
      <c r="J209" s="341"/>
      <c r="K209" s="342"/>
      <c r="L209" s="229"/>
      <c r="M209" s="229"/>
      <c r="N209" s="344"/>
      <c r="O209" s="229"/>
      <c r="P209" s="344"/>
      <c r="Q209" s="229"/>
      <c r="R209" s="229"/>
      <c r="S209" s="229"/>
    </row>
    <row r="210" spans="2:19">
      <c r="B210" s="229"/>
      <c r="C210" s="229"/>
      <c r="D210" s="229"/>
      <c r="E210" s="229"/>
      <c r="F210" s="229"/>
      <c r="G210" s="341"/>
      <c r="H210" s="229"/>
      <c r="I210" s="229"/>
      <c r="J210" s="341"/>
      <c r="K210" s="342"/>
      <c r="L210" s="229"/>
      <c r="M210" s="229"/>
      <c r="N210" s="344"/>
      <c r="O210" s="229"/>
      <c r="P210" s="344"/>
      <c r="Q210" s="229"/>
      <c r="R210" s="229"/>
      <c r="S210" s="229"/>
    </row>
    <row r="211" spans="2:19">
      <c r="B211" s="229"/>
      <c r="C211" s="229"/>
      <c r="D211" s="229"/>
      <c r="E211" s="229"/>
      <c r="F211" s="229"/>
      <c r="G211" s="341"/>
      <c r="H211" s="229"/>
      <c r="I211" s="229"/>
      <c r="J211" s="341"/>
      <c r="K211" s="342"/>
      <c r="L211" s="229"/>
      <c r="M211" s="229"/>
      <c r="N211" s="344"/>
      <c r="O211" s="229"/>
      <c r="P211" s="344"/>
      <c r="Q211" s="229"/>
      <c r="R211" s="229"/>
      <c r="S211" s="229"/>
    </row>
    <row r="212" spans="2:19">
      <c r="B212" s="229"/>
      <c r="C212" s="229"/>
      <c r="D212" s="229"/>
      <c r="E212" s="229"/>
      <c r="F212" s="229"/>
      <c r="G212" s="341"/>
      <c r="H212" s="229"/>
      <c r="I212" s="229"/>
      <c r="J212" s="341"/>
      <c r="K212" s="342"/>
      <c r="L212" s="229"/>
      <c r="M212" s="229"/>
      <c r="N212" s="344"/>
      <c r="O212" s="229"/>
      <c r="P212" s="344"/>
      <c r="Q212" s="229"/>
      <c r="R212" s="229"/>
      <c r="S212" s="229"/>
    </row>
    <row r="213" spans="2:19">
      <c r="B213" s="229"/>
      <c r="C213" s="229"/>
      <c r="D213" s="229"/>
      <c r="E213" s="229"/>
      <c r="F213" s="229"/>
      <c r="G213" s="341"/>
      <c r="H213" s="229"/>
      <c r="I213" s="229"/>
      <c r="J213" s="341"/>
      <c r="K213" s="342"/>
      <c r="L213" s="229"/>
      <c r="M213" s="229"/>
      <c r="N213" s="344"/>
      <c r="O213" s="229"/>
      <c r="P213" s="344"/>
      <c r="Q213" s="229"/>
      <c r="R213" s="229"/>
      <c r="S213" s="229"/>
    </row>
    <row r="214" spans="2:19">
      <c r="B214" s="229"/>
      <c r="C214" s="229"/>
      <c r="D214" s="229"/>
      <c r="E214" s="229"/>
      <c r="F214" s="229"/>
      <c r="G214" s="341"/>
      <c r="H214" s="229"/>
      <c r="I214" s="229"/>
      <c r="J214" s="341"/>
      <c r="K214" s="342"/>
      <c r="L214" s="229"/>
      <c r="M214" s="229"/>
      <c r="N214" s="344"/>
      <c r="O214" s="229"/>
      <c r="P214" s="344"/>
      <c r="Q214" s="229"/>
      <c r="R214" s="229"/>
      <c r="S214" s="229"/>
    </row>
    <row r="215" spans="2:19">
      <c r="B215" s="229"/>
      <c r="C215" s="229"/>
      <c r="D215" s="229"/>
      <c r="E215" s="229"/>
      <c r="F215" s="229"/>
      <c r="G215" s="341"/>
      <c r="H215" s="229"/>
      <c r="I215" s="229"/>
      <c r="J215" s="341"/>
      <c r="K215" s="342"/>
      <c r="L215" s="229"/>
      <c r="M215" s="229"/>
      <c r="N215" s="344"/>
      <c r="O215" s="229"/>
      <c r="P215" s="344"/>
      <c r="Q215" s="229"/>
      <c r="R215" s="229"/>
      <c r="S215" s="229"/>
    </row>
    <row r="216" spans="2:19">
      <c r="B216" s="229"/>
      <c r="C216" s="229"/>
      <c r="D216" s="229"/>
      <c r="E216" s="229"/>
      <c r="F216" s="229"/>
      <c r="G216" s="341"/>
      <c r="H216" s="229"/>
      <c r="I216" s="229"/>
      <c r="J216" s="341"/>
      <c r="K216" s="342"/>
      <c r="L216" s="229"/>
      <c r="M216" s="229"/>
      <c r="N216" s="344"/>
      <c r="O216" s="229"/>
      <c r="P216" s="344"/>
      <c r="Q216" s="229"/>
      <c r="R216" s="229"/>
      <c r="S216" s="229"/>
    </row>
    <row r="217" spans="2:19">
      <c r="B217" s="229"/>
      <c r="C217" s="229"/>
      <c r="D217" s="229"/>
      <c r="E217" s="229"/>
      <c r="F217" s="229"/>
      <c r="G217" s="341"/>
      <c r="H217" s="229"/>
      <c r="I217" s="229"/>
      <c r="J217" s="341"/>
      <c r="K217" s="342"/>
      <c r="L217" s="229"/>
      <c r="M217" s="229"/>
      <c r="N217" s="344"/>
      <c r="O217" s="229"/>
      <c r="P217" s="344"/>
      <c r="Q217" s="229"/>
      <c r="R217" s="229"/>
      <c r="S217" s="229"/>
    </row>
    <row r="218" spans="2:19">
      <c r="B218" s="229"/>
      <c r="C218" s="229"/>
      <c r="D218" s="229"/>
      <c r="E218" s="229"/>
      <c r="F218" s="229"/>
      <c r="G218" s="341"/>
      <c r="H218" s="229"/>
      <c r="I218" s="229"/>
      <c r="J218" s="341"/>
      <c r="K218" s="342"/>
      <c r="L218" s="229"/>
      <c r="M218" s="229"/>
      <c r="N218" s="344"/>
      <c r="O218" s="229"/>
      <c r="P218" s="344"/>
      <c r="Q218" s="229"/>
      <c r="R218" s="229"/>
      <c r="S218" s="229"/>
    </row>
    <row r="219" spans="2:19">
      <c r="B219" s="229"/>
      <c r="C219" s="229"/>
      <c r="D219" s="229"/>
      <c r="E219" s="229"/>
      <c r="F219" s="229"/>
      <c r="G219" s="341"/>
      <c r="H219" s="229"/>
      <c r="I219" s="229"/>
      <c r="J219" s="341"/>
      <c r="K219" s="342"/>
      <c r="L219" s="229"/>
      <c r="M219" s="229"/>
      <c r="N219" s="344"/>
      <c r="O219" s="229"/>
      <c r="P219" s="344"/>
      <c r="Q219" s="229"/>
      <c r="R219" s="229"/>
      <c r="S219" s="229"/>
    </row>
    <row r="220" spans="2:19">
      <c r="B220" s="229"/>
      <c r="C220" s="229"/>
      <c r="D220" s="229"/>
      <c r="E220" s="229"/>
      <c r="F220" s="229"/>
      <c r="G220" s="341"/>
      <c r="H220" s="229"/>
      <c r="I220" s="229"/>
      <c r="J220" s="341"/>
      <c r="K220" s="342"/>
      <c r="L220" s="229"/>
      <c r="M220" s="229"/>
      <c r="N220" s="344"/>
      <c r="O220" s="229"/>
      <c r="P220" s="344"/>
      <c r="Q220" s="229"/>
      <c r="R220" s="229"/>
      <c r="S220" s="229"/>
    </row>
    <row r="221" spans="2:19">
      <c r="B221" s="229"/>
      <c r="C221" s="229"/>
      <c r="D221" s="229"/>
      <c r="E221" s="229"/>
      <c r="F221" s="229"/>
      <c r="G221" s="341"/>
      <c r="H221" s="229"/>
      <c r="I221" s="229"/>
      <c r="J221" s="341"/>
      <c r="K221" s="342"/>
      <c r="L221" s="229"/>
      <c r="M221" s="229"/>
      <c r="N221" s="344"/>
      <c r="O221" s="229"/>
      <c r="P221" s="344"/>
      <c r="Q221" s="229"/>
      <c r="R221" s="229"/>
      <c r="S221" s="229"/>
    </row>
    <row r="222" spans="2:19">
      <c r="B222" s="229"/>
      <c r="C222" s="229"/>
      <c r="D222" s="229"/>
      <c r="E222" s="229"/>
      <c r="F222" s="229"/>
      <c r="G222" s="341"/>
      <c r="H222" s="229"/>
      <c r="I222" s="229"/>
      <c r="J222" s="341"/>
      <c r="K222" s="342"/>
      <c r="L222" s="229"/>
      <c r="M222" s="229"/>
      <c r="N222" s="344"/>
      <c r="O222" s="229"/>
      <c r="P222" s="344"/>
      <c r="Q222" s="229"/>
      <c r="R222" s="229"/>
      <c r="S222" s="229"/>
    </row>
    <row r="223" spans="2:19">
      <c r="B223" s="229"/>
      <c r="C223" s="229"/>
      <c r="D223" s="229"/>
      <c r="E223" s="229"/>
      <c r="F223" s="229"/>
      <c r="G223" s="341"/>
      <c r="H223" s="229"/>
      <c r="I223" s="229"/>
      <c r="J223" s="341"/>
      <c r="K223" s="342"/>
      <c r="L223" s="229"/>
      <c r="M223" s="229"/>
      <c r="N223" s="344"/>
      <c r="O223" s="229"/>
      <c r="P223" s="344"/>
      <c r="Q223" s="229"/>
      <c r="R223" s="229"/>
      <c r="S223" s="229"/>
    </row>
    <row r="224" spans="2:19">
      <c r="B224" s="229"/>
      <c r="C224" s="229"/>
      <c r="D224" s="229"/>
      <c r="E224" s="229"/>
      <c r="F224" s="229"/>
      <c r="G224" s="341"/>
      <c r="H224" s="229"/>
      <c r="I224" s="229"/>
      <c r="J224" s="341"/>
      <c r="K224" s="342"/>
      <c r="L224" s="229"/>
      <c r="M224" s="229"/>
      <c r="N224" s="344"/>
      <c r="O224" s="229"/>
      <c r="P224" s="344"/>
      <c r="Q224" s="229"/>
      <c r="R224" s="229"/>
      <c r="S224" s="229"/>
    </row>
    <row r="225" spans="2:19">
      <c r="B225" s="229"/>
      <c r="C225" s="229"/>
      <c r="D225" s="229"/>
      <c r="E225" s="229"/>
      <c r="F225" s="229"/>
      <c r="G225" s="341"/>
      <c r="H225" s="229"/>
      <c r="I225" s="229"/>
      <c r="J225" s="341"/>
      <c r="K225" s="342"/>
      <c r="L225" s="229"/>
      <c r="M225" s="229"/>
      <c r="N225" s="344"/>
      <c r="O225" s="229"/>
      <c r="P225" s="344"/>
      <c r="Q225" s="229"/>
      <c r="R225" s="229"/>
      <c r="S225" s="229"/>
    </row>
    <row r="226" spans="2:19">
      <c r="B226" s="229"/>
      <c r="C226" s="229"/>
      <c r="D226" s="229"/>
      <c r="E226" s="229"/>
      <c r="F226" s="229"/>
      <c r="G226" s="341"/>
      <c r="H226" s="229"/>
      <c r="I226" s="229"/>
      <c r="J226" s="341"/>
      <c r="K226" s="342"/>
      <c r="L226" s="229"/>
      <c r="M226" s="229"/>
      <c r="N226" s="344"/>
      <c r="O226" s="229"/>
      <c r="P226" s="344"/>
      <c r="Q226" s="229"/>
      <c r="R226" s="229"/>
      <c r="S226" s="229"/>
    </row>
    <row r="227" spans="2:19">
      <c r="B227" s="229"/>
      <c r="C227" s="229"/>
      <c r="D227" s="229"/>
      <c r="E227" s="229"/>
      <c r="F227" s="229"/>
      <c r="G227" s="341"/>
      <c r="H227" s="229"/>
      <c r="I227" s="229"/>
      <c r="J227" s="341"/>
      <c r="K227" s="342"/>
      <c r="L227" s="229"/>
      <c r="M227" s="229"/>
      <c r="N227" s="344"/>
      <c r="O227" s="229"/>
      <c r="P227" s="344"/>
      <c r="Q227" s="229"/>
      <c r="R227" s="229"/>
      <c r="S227" s="229"/>
    </row>
    <row r="228" spans="2:19">
      <c r="B228" s="229"/>
      <c r="C228" s="229"/>
      <c r="D228" s="229"/>
      <c r="E228" s="229"/>
      <c r="F228" s="229"/>
      <c r="G228" s="341"/>
      <c r="H228" s="229"/>
      <c r="I228" s="229"/>
      <c r="J228" s="341"/>
      <c r="K228" s="342"/>
      <c r="L228" s="229"/>
      <c r="M228" s="229"/>
      <c r="N228" s="344"/>
      <c r="O228" s="229"/>
      <c r="P228" s="344"/>
      <c r="Q228" s="229"/>
      <c r="R228" s="229"/>
      <c r="S228" s="229"/>
    </row>
    <row r="229" spans="2:19">
      <c r="B229" s="229"/>
      <c r="C229" s="229"/>
      <c r="D229" s="229"/>
      <c r="E229" s="229"/>
      <c r="F229" s="229"/>
      <c r="G229" s="341"/>
      <c r="H229" s="229"/>
      <c r="I229" s="229"/>
      <c r="J229" s="341"/>
      <c r="K229" s="342"/>
      <c r="L229" s="229"/>
      <c r="M229" s="229"/>
      <c r="N229" s="344"/>
      <c r="O229" s="229"/>
      <c r="P229" s="344"/>
      <c r="Q229" s="229"/>
      <c r="R229" s="229"/>
      <c r="S229" s="229"/>
    </row>
    <row r="230" spans="2:19">
      <c r="B230" s="229"/>
      <c r="C230" s="229"/>
      <c r="D230" s="229"/>
      <c r="E230" s="229"/>
      <c r="F230" s="229"/>
      <c r="G230" s="341"/>
      <c r="H230" s="229"/>
      <c r="I230" s="229"/>
      <c r="J230" s="341"/>
      <c r="K230" s="342"/>
      <c r="L230" s="229"/>
      <c r="M230" s="229"/>
      <c r="N230" s="344"/>
      <c r="O230" s="229"/>
      <c r="P230" s="344"/>
      <c r="Q230" s="229"/>
      <c r="R230" s="229"/>
      <c r="S230" s="229"/>
    </row>
    <row r="231" spans="2:19">
      <c r="B231" s="229"/>
      <c r="C231" s="229"/>
      <c r="D231" s="229"/>
      <c r="E231" s="229"/>
      <c r="F231" s="229"/>
      <c r="G231" s="341"/>
      <c r="H231" s="229"/>
      <c r="I231" s="229"/>
      <c r="J231" s="341"/>
      <c r="K231" s="342"/>
      <c r="L231" s="229"/>
      <c r="M231" s="229"/>
      <c r="N231" s="344"/>
      <c r="O231" s="229"/>
      <c r="P231" s="344"/>
      <c r="Q231" s="229"/>
      <c r="R231" s="229"/>
      <c r="S231" s="229"/>
    </row>
    <row r="232" spans="2:19">
      <c r="B232" s="229"/>
      <c r="C232" s="229"/>
      <c r="D232" s="229"/>
      <c r="E232" s="229"/>
      <c r="F232" s="229"/>
      <c r="G232" s="341"/>
      <c r="H232" s="229"/>
      <c r="I232" s="229"/>
      <c r="J232" s="341"/>
      <c r="K232" s="342"/>
      <c r="L232" s="229"/>
      <c r="M232" s="229"/>
      <c r="N232" s="344"/>
      <c r="O232" s="229"/>
      <c r="P232" s="344"/>
      <c r="Q232" s="229"/>
      <c r="R232" s="229"/>
      <c r="S232" s="229"/>
    </row>
    <row r="233" spans="2:19">
      <c r="B233" s="229"/>
      <c r="C233" s="229"/>
      <c r="D233" s="229"/>
      <c r="E233" s="229"/>
      <c r="F233" s="229"/>
      <c r="G233" s="341"/>
      <c r="H233" s="229"/>
      <c r="I233" s="229"/>
      <c r="J233" s="341"/>
      <c r="K233" s="342"/>
      <c r="L233" s="229"/>
      <c r="M233" s="229"/>
      <c r="N233" s="344"/>
      <c r="O233" s="229"/>
      <c r="P233" s="344"/>
      <c r="Q233" s="229"/>
      <c r="R233" s="229"/>
      <c r="S233" s="229"/>
    </row>
    <row r="234" spans="2:19">
      <c r="B234" s="229"/>
      <c r="C234" s="229"/>
      <c r="D234" s="229"/>
      <c r="E234" s="229"/>
      <c r="F234" s="229"/>
      <c r="G234" s="341"/>
      <c r="H234" s="229"/>
      <c r="I234" s="229"/>
      <c r="J234" s="341"/>
      <c r="K234" s="342"/>
      <c r="L234" s="229"/>
      <c r="M234" s="229"/>
      <c r="N234" s="344"/>
      <c r="O234" s="229"/>
      <c r="P234" s="344"/>
      <c r="Q234" s="229"/>
      <c r="R234" s="229"/>
      <c r="S234" s="229"/>
    </row>
    <row r="235" spans="2:19">
      <c r="B235" s="229"/>
      <c r="C235" s="229"/>
      <c r="D235" s="229"/>
      <c r="E235" s="229"/>
      <c r="F235" s="229"/>
      <c r="G235" s="341"/>
      <c r="H235" s="229"/>
      <c r="I235" s="229"/>
      <c r="J235" s="341"/>
      <c r="K235" s="342"/>
      <c r="L235" s="229"/>
      <c r="M235" s="229"/>
      <c r="N235" s="344"/>
      <c r="O235" s="229"/>
      <c r="P235" s="344"/>
      <c r="Q235" s="229"/>
      <c r="R235" s="229"/>
      <c r="S235" s="229"/>
    </row>
    <row r="236" spans="2:19">
      <c r="B236" s="229"/>
      <c r="C236" s="229"/>
      <c r="D236" s="229"/>
      <c r="E236" s="229"/>
      <c r="F236" s="229"/>
      <c r="G236" s="341"/>
      <c r="H236" s="229"/>
      <c r="I236" s="229"/>
      <c r="J236" s="341"/>
      <c r="K236" s="342"/>
      <c r="L236" s="229"/>
      <c r="M236" s="229"/>
      <c r="N236" s="344"/>
      <c r="O236" s="229"/>
      <c r="P236" s="344"/>
      <c r="Q236" s="229"/>
      <c r="R236" s="229"/>
      <c r="S236" s="229"/>
    </row>
    <row r="237" spans="2:19">
      <c r="B237" s="229"/>
      <c r="C237" s="229"/>
      <c r="D237" s="229"/>
      <c r="E237" s="229"/>
      <c r="F237" s="229"/>
      <c r="G237" s="341"/>
      <c r="H237" s="229"/>
      <c r="I237" s="229"/>
      <c r="J237" s="341"/>
      <c r="K237" s="342"/>
      <c r="L237" s="229"/>
      <c r="M237" s="229"/>
      <c r="N237" s="344"/>
      <c r="O237" s="229"/>
      <c r="P237" s="344"/>
      <c r="Q237" s="229"/>
      <c r="R237" s="229"/>
      <c r="S237" s="229"/>
    </row>
    <row r="238" spans="2:19">
      <c r="B238" s="229"/>
      <c r="C238" s="229"/>
      <c r="D238" s="229"/>
      <c r="E238" s="229"/>
      <c r="F238" s="229"/>
      <c r="G238" s="341"/>
      <c r="H238" s="229"/>
      <c r="I238" s="229"/>
      <c r="J238" s="341"/>
      <c r="K238" s="342"/>
      <c r="L238" s="229"/>
      <c r="M238" s="229"/>
      <c r="N238" s="344"/>
      <c r="O238" s="229"/>
      <c r="P238" s="344"/>
      <c r="Q238" s="229"/>
      <c r="R238" s="229"/>
      <c r="S238" s="229"/>
    </row>
    <row r="239" spans="2:19">
      <c r="B239" s="229"/>
      <c r="C239" s="229"/>
      <c r="D239" s="229"/>
      <c r="E239" s="229"/>
      <c r="F239" s="229"/>
      <c r="G239" s="341"/>
      <c r="H239" s="229"/>
      <c r="I239" s="229"/>
      <c r="J239" s="341"/>
      <c r="K239" s="342"/>
      <c r="L239" s="229"/>
      <c r="M239" s="229"/>
      <c r="N239" s="344"/>
      <c r="O239" s="229"/>
      <c r="P239" s="344"/>
      <c r="Q239" s="229"/>
      <c r="R239" s="229"/>
      <c r="S239" s="229"/>
    </row>
    <row r="240" spans="2:19">
      <c r="B240" s="229"/>
      <c r="C240" s="229"/>
      <c r="D240" s="229"/>
      <c r="E240" s="229"/>
      <c r="F240" s="229"/>
      <c r="G240" s="341"/>
      <c r="H240" s="229"/>
      <c r="I240" s="229"/>
      <c r="J240" s="341"/>
      <c r="K240" s="342"/>
      <c r="L240" s="229"/>
      <c r="M240" s="229"/>
      <c r="N240" s="344"/>
      <c r="O240" s="229"/>
      <c r="P240" s="344"/>
      <c r="Q240" s="229"/>
      <c r="R240" s="229"/>
      <c r="S240" s="229"/>
    </row>
    <row r="241" spans="2:19">
      <c r="B241" s="229"/>
      <c r="C241" s="229"/>
      <c r="D241" s="229"/>
      <c r="E241" s="229"/>
      <c r="F241" s="229"/>
      <c r="G241" s="341"/>
      <c r="H241" s="229"/>
      <c r="I241" s="229"/>
      <c r="J241" s="341"/>
      <c r="K241" s="342"/>
      <c r="L241" s="229"/>
      <c r="M241" s="229"/>
      <c r="N241" s="344"/>
      <c r="O241" s="229"/>
      <c r="P241" s="344"/>
      <c r="Q241" s="229"/>
      <c r="R241" s="229"/>
      <c r="S241" s="229"/>
    </row>
    <row r="242" spans="2:19">
      <c r="B242" s="229"/>
      <c r="C242" s="229"/>
      <c r="D242" s="229"/>
      <c r="E242" s="229"/>
      <c r="F242" s="229"/>
      <c r="G242" s="341"/>
      <c r="H242" s="229"/>
      <c r="I242" s="229"/>
      <c r="J242" s="341"/>
      <c r="K242" s="342"/>
      <c r="L242" s="229"/>
      <c r="M242" s="229"/>
      <c r="N242" s="344"/>
      <c r="O242" s="229"/>
      <c r="P242" s="344"/>
      <c r="Q242" s="229"/>
      <c r="R242" s="229"/>
      <c r="S242" s="229"/>
    </row>
    <row r="243" spans="2:19">
      <c r="B243" s="229"/>
      <c r="C243" s="229"/>
      <c r="D243" s="229"/>
      <c r="E243" s="229"/>
      <c r="F243" s="229"/>
      <c r="G243" s="341"/>
      <c r="H243" s="229"/>
      <c r="I243" s="229"/>
      <c r="J243" s="341"/>
      <c r="K243" s="342"/>
      <c r="L243" s="229"/>
      <c r="M243" s="229"/>
      <c r="N243" s="344"/>
      <c r="O243" s="229"/>
      <c r="P243" s="344"/>
      <c r="Q243" s="229"/>
      <c r="R243" s="229"/>
      <c r="S243" s="229"/>
    </row>
    <row r="244" spans="2:19">
      <c r="B244" s="229"/>
      <c r="C244" s="229"/>
      <c r="D244" s="229"/>
      <c r="E244" s="229"/>
      <c r="F244" s="229"/>
      <c r="G244" s="341"/>
      <c r="H244" s="229"/>
      <c r="I244" s="229"/>
      <c r="J244" s="341"/>
      <c r="K244" s="342"/>
      <c r="L244" s="229"/>
      <c r="M244" s="229"/>
      <c r="N244" s="344"/>
      <c r="O244" s="229"/>
      <c r="P244" s="344"/>
      <c r="Q244" s="229"/>
      <c r="R244" s="229"/>
      <c r="S244" s="229"/>
    </row>
    <row r="245" spans="2:19">
      <c r="B245" s="229"/>
      <c r="C245" s="229"/>
      <c r="D245" s="229"/>
      <c r="E245" s="229"/>
      <c r="F245" s="229"/>
      <c r="G245" s="341"/>
      <c r="H245" s="229"/>
      <c r="I245" s="229"/>
      <c r="J245" s="341"/>
      <c r="K245" s="342"/>
      <c r="L245" s="229"/>
      <c r="M245" s="229"/>
      <c r="N245" s="344"/>
      <c r="O245" s="229"/>
      <c r="P245" s="344"/>
      <c r="Q245" s="229"/>
      <c r="R245" s="229"/>
      <c r="S245" s="229"/>
    </row>
    <row r="246" spans="2:19">
      <c r="B246" s="229"/>
      <c r="C246" s="229"/>
      <c r="D246" s="229"/>
      <c r="E246" s="229"/>
      <c r="F246" s="229"/>
      <c r="G246" s="341"/>
      <c r="H246" s="229"/>
      <c r="I246" s="229"/>
      <c r="J246" s="341"/>
      <c r="K246" s="342"/>
      <c r="L246" s="229"/>
      <c r="M246" s="229"/>
      <c r="N246" s="344"/>
      <c r="O246" s="229"/>
      <c r="P246" s="344"/>
      <c r="Q246" s="229"/>
      <c r="R246" s="229"/>
      <c r="S246" s="229"/>
    </row>
    <row r="247" spans="2:19">
      <c r="B247" s="229"/>
      <c r="C247" s="229"/>
      <c r="D247" s="229"/>
      <c r="E247" s="229"/>
      <c r="F247" s="229"/>
      <c r="G247" s="341"/>
      <c r="H247" s="229"/>
      <c r="I247" s="229"/>
      <c r="J247" s="341"/>
      <c r="K247" s="342"/>
      <c r="L247" s="229"/>
      <c r="M247" s="229"/>
      <c r="N247" s="344"/>
      <c r="O247" s="229"/>
      <c r="P247" s="344"/>
      <c r="Q247" s="229"/>
      <c r="R247" s="229"/>
      <c r="S247" s="229"/>
    </row>
    <row r="248" spans="2:19">
      <c r="B248" s="229"/>
      <c r="C248" s="229"/>
      <c r="D248" s="229"/>
      <c r="E248" s="229"/>
      <c r="F248" s="229"/>
      <c r="G248" s="341"/>
      <c r="H248" s="229"/>
      <c r="I248" s="229"/>
      <c r="J248" s="341"/>
      <c r="K248" s="342"/>
      <c r="L248" s="229"/>
      <c r="M248" s="229"/>
      <c r="N248" s="344"/>
      <c r="O248" s="229"/>
      <c r="P248" s="344"/>
      <c r="Q248" s="229"/>
      <c r="R248" s="229"/>
      <c r="S248" s="229"/>
    </row>
    <row r="249" spans="2:19">
      <c r="B249" s="229"/>
      <c r="C249" s="229"/>
      <c r="D249" s="229"/>
      <c r="E249" s="229"/>
      <c r="F249" s="229"/>
      <c r="G249" s="341"/>
      <c r="H249" s="229"/>
      <c r="I249" s="229"/>
      <c r="J249" s="341"/>
      <c r="K249" s="342"/>
      <c r="L249" s="229"/>
      <c r="M249" s="229"/>
      <c r="N249" s="344"/>
      <c r="O249" s="229"/>
      <c r="P249" s="344"/>
      <c r="Q249" s="229"/>
      <c r="R249" s="229"/>
      <c r="S249" s="229"/>
    </row>
    <row r="250" spans="2:19">
      <c r="B250" s="229"/>
      <c r="C250" s="229"/>
      <c r="D250" s="229"/>
      <c r="E250" s="229"/>
      <c r="F250" s="229"/>
      <c r="G250" s="341"/>
      <c r="H250" s="229"/>
      <c r="I250" s="229"/>
      <c r="J250" s="341"/>
      <c r="K250" s="342"/>
      <c r="L250" s="229"/>
      <c r="M250" s="229"/>
      <c r="N250" s="344"/>
      <c r="O250" s="229"/>
      <c r="P250" s="344"/>
      <c r="Q250" s="229"/>
      <c r="R250" s="229"/>
      <c r="S250" s="229"/>
    </row>
    <row r="251" spans="2:19">
      <c r="B251" s="229"/>
      <c r="C251" s="229"/>
      <c r="D251" s="229"/>
      <c r="E251" s="229"/>
      <c r="F251" s="229"/>
      <c r="G251" s="341"/>
      <c r="H251" s="229"/>
      <c r="I251" s="229"/>
      <c r="J251" s="341"/>
      <c r="K251" s="342"/>
      <c r="L251" s="229"/>
      <c r="M251" s="229"/>
      <c r="N251" s="344"/>
      <c r="O251" s="229"/>
      <c r="P251" s="344"/>
      <c r="Q251" s="229"/>
      <c r="R251" s="229"/>
      <c r="S251" s="229"/>
    </row>
    <row r="252" spans="2:19">
      <c r="B252" s="229"/>
      <c r="C252" s="229"/>
      <c r="D252" s="229"/>
      <c r="E252" s="229"/>
      <c r="F252" s="229"/>
      <c r="G252" s="341"/>
      <c r="H252" s="229"/>
      <c r="I252" s="229"/>
      <c r="J252" s="341"/>
      <c r="K252" s="342"/>
      <c r="L252" s="229"/>
      <c r="M252" s="229"/>
      <c r="N252" s="344"/>
      <c r="O252" s="229"/>
      <c r="P252" s="344"/>
      <c r="Q252" s="229"/>
      <c r="R252" s="229"/>
      <c r="S252" s="229"/>
    </row>
    <row r="253" spans="2:19">
      <c r="B253" s="229"/>
      <c r="C253" s="229"/>
      <c r="D253" s="229"/>
      <c r="E253" s="229"/>
      <c r="F253" s="229"/>
      <c r="G253" s="341"/>
      <c r="H253" s="229"/>
      <c r="I253" s="229"/>
      <c r="J253" s="341"/>
      <c r="K253" s="342"/>
      <c r="L253" s="229"/>
      <c r="M253" s="229"/>
      <c r="N253" s="344"/>
      <c r="O253" s="229"/>
      <c r="P253" s="344"/>
      <c r="Q253" s="229"/>
      <c r="R253" s="229"/>
      <c r="S253" s="229"/>
    </row>
    <row r="254" spans="2:19">
      <c r="B254" s="229"/>
      <c r="C254" s="229"/>
      <c r="D254" s="229"/>
      <c r="E254" s="229"/>
      <c r="F254" s="229"/>
      <c r="G254" s="341"/>
      <c r="H254" s="229"/>
      <c r="I254" s="229"/>
      <c r="J254" s="341"/>
      <c r="K254" s="342"/>
      <c r="L254" s="229"/>
      <c r="M254" s="229"/>
      <c r="N254" s="344"/>
      <c r="O254" s="229"/>
      <c r="P254" s="344"/>
      <c r="Q254" s="229"/>
      <c r="R254" s="229"/>
      <c r="S254" s="229"/>
    </row>
    <row r="255" spans="2:19">
      <c r="B255" s="229"/>
      <c r="C255" s="229"/>
      <c r="D255" s="229"/>
      <c r="E255" s="229"/>
      <c r="F255" s="229"/>
      <c r="G255" s="341"/>
      <c r="H255" s="229"/>
      <c r="I255" s="229"/>
      <c r="J255" s="341"/>
      <c r="K255" s="342"/>
      <c r="L255" s="229"/>
      <c r="M255" s="229"/>
      <c r="N255" s="344"/>
      <c r="O255" s="229"/>
      <c r="P255" s="344"/>
      <c r="Q255" s="229"/>
      <c r="R255" s="229"/>
      <c r="S255" s="229"/>
    </row>
    <row r="256" spans="2:19">
      <c r="B256" s="229"/>
      <c r="C256" s="229"/>
      <c r="D256" s="229"/>
      <c r="E256" s="229"/>
      <c r="F256" s="229"/>
      <c r="G256" s="341"/>
      <c r="H256" s="229"/>
      <c r="I256" s="229"/>
      <c r="J256" s="341"/>
      <c r="K256" s="342"/>
      <c r="L256" s="229"/>
      <c r="M256" s="229"/>
      <c r="N256" s="344"/>
      <c r="O256" s="229"/>
      <c r="P256" s="344"/>
      <c r="Q256" s="229"/>
      <c r="R256" s="229"/>
      <c r="S256" s="229"/>
    </row>
    <row r="257" spans="2:19">
      <c r="B257" s="229"/>
      <c r="C257" s="229"/>
      <c r="D257" s="229"/>
      <c r="E257" s="229"/>
      <c r="F257" s="229"/>
      <c r="G257" s="341"/>
      <c r="H257" s="229"/>
      <c r="I257" s="229"/>
      <c r="J257" s="341"/>
      <c r="K257" s="342"/>
      <c r="L257" s="229"/>
      <c r="M257" s="229"/>
      <c r="N257" s="344"/>
      <c r="O257" s="229"/>
      <c r="P257" s="344"/>
      <c r="Q257" s="229"/>
      <c r="R257" s="229"/>
      <c r="S257" s="229"/>
    </row>
    <row r="258" spans="2:19">
      <c r="B258" s="229"/>
      <c r="C258" s="229"/>
      <c r="D258" s="229"/>
      <c r="E258" s="229"/>
      <c r="F258" s="229"/>
      <c r="G258" s="341"/>
      <c r="H258" s="229"/>
      <c r="I258" s="229"/>
      <c r="J258" s="341"/>
      <c r="K258" s="342"/>
      <c r="L258" s="229"/>
      <c r="M258" s="229"/>
      <c r="N258" s="344"/>
      <c r="O258" s="229"/>
      <c r="P258" s="344"/>
      <c r="Q258" s="229"/>
      <c r="R258" s="229"/>
      <c r="S258" s="229"/>
    </row>
    <row r="259" spans="2:19">
      <c r="B259" s="229"/>
      <c r="C259" s="229"/>
      <c r="D259" s="229"/>
      <c r="E259" s="229"/>
      <c r="F259" s="229"/>
      <c r="G259" s="341"/>
      <c r="H259" s="229"/>
      <c r="I259" s="229"/>
      <c r="J259" s="341"/>
      <c r="K259" s="342"/>
      <c r="L259" s="229"/>
      <c r="M259" s="229"/>
      <c r="N259" s="344"/>
      <c r="O259" s="229"/>
      <c r="P259" s="344"/>
      <c r="Q259" s="229"/>
      <c r="R259" s="229"/>
      <c r="S259" s="229"/>
    </row>
    <row r="260" spans="2:19">
      <c r="B260" s="229"/>
      <c r="C260" s="229"/>
      <c r="D260" s="229"/>
      <c r="E260" s="229"/>
      <c r="F260" s="229"/>
      <c r="G260" s="341"/>
      <c r="H260" s="229"/>
      <c r="I260" s="229"/>
      <c r="J260" s="341"/>
      <c r="K260" s="342"/>
      <c r="L260" s="229"/>
      <c r="M260" s="229"/>
      <c r="N260" s="344"/>
      <c r="O260" s="229"/>
      <c r="P260" s="344"/>
      <c r="Q260" s="229"/>
      <c r="R260" s="229"/>
      <c r="S260" s="229"/>
    </row>
    <row r="261" spans="2:19">
      <c r="B261" s="229"/>
      <c r="C261" s="229"/>
      <c r="D261" s="229"/>
      <c r="E261" s="229"/>
      <c r="F261" s="229"/>
      <c r="G261" s="341"/>
      <c r="H261" s="229"/>
      <c r="I261" s="229"/>
      <c r="J261" s="341"/>
      <c r="K261" s="342"/>
      <c r="L261" s="229"/>
      <c r="M261" s="229"/>
      <c r="N261" s="344"/>
      <c r="O261" s="229"/>
      <c r="P261" s="344"/>
      <c r="Q261" s="229"/>
      <c r="R261" s="229"/>
      <c r="S261" s="229"/>
    </row>
    <row r="262" spans="2:19">
      <c r="B262" s="229"/>
      <c r="C262" s="229"/>
      <c r="D262" s="229"/>
      <c r="E262" s="229"/>
      <c r="F262" s="229"/>
      <c r="G262" s="341"/>
      <c r="H262" s="229"/>
      <c r="I262" s="229"/>
      <c r="J262" s="341"/>
      <c r="K262" s="342"/>
      <c r="L262" s="229"/>
      <c r="M262" s="229"/>
      <c r="N262" s="344"/>
      <c r="O262" s="229"/>
      <c r="P262" s="344"/>
      <c r="Q262" s="229"/>
      <c r="R262" s="229"/>
      <c r="S262" s="229"/>
    </row>
    <row r="263" spans="2:19">
      <c r="B263" s="229"/>
      <c r="C263" s="229"/>
      <c r="D263" s="229"/>
      <c r="E263" s="229"/>
      <c r="F263" s="229"/>
      <c r="G263" s="341"/>
      <c r="H263" s="229"/>
      <c r="I263" s="229"/>
      <c r="J263" s="341"/>
      <c r="K263" s="342"/>
      <c r="L263" s="229"/>
      <c r="M263" s="229"/>
      <c r="N263" s="344"/>
      <c r="O263" s="229"/>
      <c r="P263" s="344"/>
      <c r="Q263" s="229"/>
      <c r="R263" s="229"/>
      <c r="S263" s="229"/>
    </row>
    <row r="264" spans="2:19">
      <c r="B264" s="229"/>
      <c r="C264" s="229"/>
      <c r="D264" s="229"/>
      <c r="E264" s="229"/>
      <c r="F264" s="229"/>
      <c r="G264" s="341"/>
      <c r="H264" s="229"/>
      <c r="I264" s="229"/>
      <c r="J264" s="341"/>
      <c r="K264" s="342"/>
      <c r="L264" s="229"/>
      <c r="M264" s="229"/>
      <c r="N264" s="344"/>
      <c r="O264" s="229"/>
      <c r="P264" s="344"/>
      <c r="Q264" s="229"/>
      <c r="R264" s="229"/>
      <c r="S264" s="229"/>
    </row>
    <row r="265" spans="2:19">
      <c r="B265" s="229"/>
      <c r="C265" s="229"/>
      <c r="D265" s="229"/>
      <c r="E265" s="229"/>
      <c r="F265" s="229"/>
      <c r="G265" s="341"/>
      <c r="H265" s="229"/>
      <c r="I265" s="229"/>
      <c r="J265" s="341"/>
      <c r="K265" s="342"/>
      <c r="L265" s="229"/>
      <c r="M265" s="229"/>
      <c r="N265" s="344"/>
      <c r="O265" s="229"/>
      <c r="P265" s="344"/>
      <c r="Q265" s="229"/>
      <c r="R265" s="229"/>
      <c r="S265" s="229"/>
    </row>
    <row r="266" spans="2:19">
      <c r="B266" s="229"/>
      <c r="C266" s="229"/>
      <c r="D266" s="229"/>
      <c r="E266" s="229"/>
      <c r="F266" s="229"/>
      <c r="G266" s="341"/>
      <c r="H266" s="229"/>
      <c r="I266" s="229"/>
      <c r="J266" s="341"/>
      <c r="K266" s="342"/>
      <c r="L266" s="229"/>
      <c r="M266" s="229"/>
      <c r="N266" s="344"/>
      <c r="O266" s="229"/>
      <c r="P266" s="344"/>
      <c r="Q266" s="229"/>
      <c r="R266" s="229"/>
      <c r="S266" s="229"/>
    </row>
    <row r="267" spans="2:19">
      <c r="B267" s="229"/>
      <c r="C267" s="229"/>
      <c r="D267" s="229"/>
      <c r="E267" s="229"/>
      <c r="F267" s="229"/>
      <c r="G267" s="341"/>
      <c r="H267" s="229"/>
      <c r="I267" s="229"/>
      <c r="J267" s="341"/>
      <c r="K267" s="342"/>
      <c r="L267" s="229"/>
      <c r="M267" s="229"/>
      <c r="N267" s="344"/>
      <c r="O267" s="229"/>
      <c r="P267" s="344"/>
      <c r="Q267" s="229"/>
      <c r="R267" s="229"/>
      <c r="S267" s="229"/>
    </row>
    <row r="268" spans="2:19">
      <c r="B268" s="229"/>
      <c r="C268" s="229"/>
      <c r="D268" s="229"/>
      <c r="E268" s="229"/>
      <c r="F268" s="229"/>
      <c r="G268" s="341"/>
      <c r="H268" s="229"/>
      <c r="I268" s="229"/>
      <c r="J268" s="341"/>
      <c r="K268" s="342"/>
      <c r="L268" s="229"/>
      <c r="M268" s="229"/>
      <c r="N268" s="344"/>
      <c r="O268" s="229"/>
      <c r="P268" s="344"/>
      <c r="Q268" s="229"/>
      <c r="R268" s="229"/>
      <c r="S268" s="229"/>
    </row>
    <row r="269" spans="2:19">
      <c r="B269" s="229"/>
      <c r="C269" s="229"/>
      <c r="D269" s="229"/>
      <c r="E269" s="229"/>
      <c r="F269" s="229"/>
      <c r="G269" s="341"/>
      <c r="H269" s="229"/>
      <c r="I269" s="229"/>
      <c r="J269" s="341"/>
      <c r="K269" s="342"/>
      <c r="L269" s="229"/>
      <c r="M269" s="229"/>
      <c r="N269" s="344"/>
      <c r="O269" s="229"/>
      <c r="P269" s="344"/>
      <c r="Q269" s="229"/>
      <c r="R269" s="229"/>
      <c r="S269" s="229"/>
    </row>
    <row r="270" spans="2:19">
      <c r="B270" s="229"/>
      <c r="C270" s="229"/>
      <c r="D270" s="229"/>
      <c r="E270" s="229"/>
      <c r="F270" s="229"/>
      <c r="G270" s="341"/>
      <c r="H270" s="229"/>
      <c r="I270" s="229"/>
      <c r="J270" s="341"/>
      <c r="K270" s="342"/>
      <c r="L270" s="229"/>
      <c r="M270" s="229"/>
      <c r="N270" s="344"/>
      <c r="O270" s="229"/>
      <c r="P270" s="344"/>
      <c r="Q270" s="229"/>
      <c r="R270" s="229"/>
      <c r="S270" s="229"/>
    </row>
    <row r="271" spans="2:19">
      <c r="B271" s="229"/>
      <c r="C271" s="229"/>
      <c r="D271" s="229"/>
      <c r="E271" s="229"/>
      <c r="F271" s="229"/>
      <c r="G271" s="341"/>
      <c r="H271" s="229"/>
      <c r="I271" s="229"/>
      <c r="J271" s="341"/>
      <c r="K271" s="342"/>
      <c r="L271" s="229"/>
      <c r="M271" s="229"/>
      <c r="N271" s="344"/>
      <c r="O271" s="229"/>
      <c r="P271" s="344"/>
      <c r="Q271" s="229"/>
      <c r="R271" s="229"/>
      <c r="S271" s="229"/>
    </row>
    <row r="272" spans="2:19">
      <c r="B272" s="229"/>
      <c r="C272" s="229"/>
      <c r="D272" s="229"/>
      <c r="E272" s="229"/>
      <c r="F272" s="229"/>
      <c r="G272" s="341"/>
      <c r="H272" s="229"/>
      <c r="I272" s="229"/>
      <c r="J272" s="341"/>
      <c r="K272" s="342"/>
      <c r="L272" s="229"/>
      <c r="M272" s="229"/>
      <c r="N272" s="344"/>
      <c r="O272" s="229"/>
      <c r="P272" s="344"/>
      <c r="Q272" s="229"/>
      <c r="R272" s="229"/>
      <c r="S272" s="229"/>
    </row>
    <row r="273" spans="2:19">
      <c r="B273" s="229"/>
      <c r="C273" s="229"/>
      <c r="D273" s="229"/>
      <c r="E273" s="229"/>
      <c r="F273" s="229"/>
      <c r="G273" s="341"/>
      <c r="H273" s="229"/>
      <c r="I273" s="229"/>
      <c r="J273" s="341"/>
      <c r="K273" s="342"/>
      <c r="L273" s="229"/>
      <c r="M273" s="229"/>
      <c r="N273" s="344"/>
      <c r="O273" s="229"/>
      <c r="P273" s="344"/>
      <c r="Q273" s="229"/>
      <c r="R273" s="229"/>
      <c r="S273" s="229"/>
    </row>
    <row r="274" spans="2:19">
      <c r="B274" s="229"/>
      <c r="C274" s="229"/>
      <c r="D274" s="229"/>
      <c r="E274" s="229"/>
      <c r="F274" s="229"/>
      <c r="G274" s="341"/>
      <c r="H274" s="229"/>
      <c r="I274" s="229"/>
      <c r="J274" s="341"/>
      <c r="K274" s="342"/>
      <c r="L274" s="229"/>
      <c r="M274" s="229"/>
      <c r="N274" s="344"/>
      <c r="O274" s="229"/>
      <c r="P274" s="344"/>
      <c r="Q274" s="229"/>
      <c r="R274" s="229"/>
      <c r="S274" s="229"/>
    </row>
    <row r="275" spans="2:19">
      <c r="B275" s="229"/>
      <c r="C275" s="229"/>
      <c r="D275" s="229"/>
      <c r="E275" s="229"/>
      <c r="F275" s="229"/>
      <c r="G275" s="341"/>
      <c r="H275" s="229"/>
      <c r="I275" s="229"/>
      <c r="J275" s="341"/>
      <c r="K275" s="342"/>
      <c r="L275" s="229"/>
      <c r="M275" s="229"/>
      <c r="N275" s="344"/>
      <c r="O275" s="229"/>
      <c r="P275" s="344"/>
      <c r="Q275" s="229"/>
      <c r="R275" s="229"/>
      <c r="S275" s="229"/>
    </row>
    <row r="276" spans="2:19">
      <c r="B276" s="229"/>
      <c r="C276" s="229"/>
      <c r="D276" s="229"/>
      <c r="E276" s="229"/>
      <c r="F276" s="229"/>
      <c r="G276" s="341"/>
      <c r="H276" s="229"/>
      <c r="I276" s="229"/>
      <c r="J276" s="341"/>
      <c r="K276" s="342"/>
      <c r="L276" s="229"/>
      <c r="M276" s="229"/>
      <c r="N276" s="344"/>
      <c r="O276" s="229"/>
      <c r="P276" s="344"/>
      <c r="Q276" s="229"/>
      <c r="R276" s="229"/>
      <c r="S276" s="229"/>
    </row>
    <row r="277" spans="2:19">
      <c r="B277" s="229"/>
      <c r="C277" s="229"/>
      <c r="D277" s="229"/>
      <c r="E277" s="229"/>
      <c r="F277" s="229"/>
      <c r="G277" s="341"/>
      <c r="H277" s="229"/>
      <c r="I277" s="229"/>
      <c r="J277" s="341"/>
      <c r="K277" s="342"/>
      <c r="L277" s="229"/>
      <c r="M277" s="229"/>
      <c r="N277" s="344"/>
      <c r="O277" s="229"/>
      <c r="P277" s="344"/>
      <c r="Q277" s="229"/>
      <c r="R277" s="229"/>
      <c r="S277" s="229"/>
    </row>
    <row r="278" spans="2:19">
      <c r="B278" s="229"/>
      <c r="C278" s="229"/>
      <c r="D278" s="229"/>
      <c r="E278" s="229"/>
      <c r="F278" s="229"/>
      <c r="G278" s="341"/>
      <c r="H278" s="229"/>
      <c r="I278" s="229"/>
      <c r="J278" s="341"/>
      <c r="K278" s="342"/>
      <c r="L278" s="229"/>
      <c r="M278" s="229"/>
      <c r="N278" s="344"/>
      <c r="O278" s="229"/>
      <c r="P278" s="344"/>
      <c r="Q278" s="229"/>
      <c r="R278" s="229"/>
      <c r="S278" s="229"/>
    </row>
    <row r="279" spans="2:19">
      <c r="B279" s="229"/>
      <c r="C279" s="229"/>
      <c r="D279" s="229"/>
      <c r="E279" s="229"/>
      <c r="F279" s="229"/>
      <c r="G279" s="341"/>
      <c r="H279" s="229"/>
      <c r="I279" s="229"/>
      <c r="J279" s="341"/>
      <c r="K279" s="342"/>
      <c r="L279" s="229"/>
      <c r="M279" s="229"/>
      <c r="N279" s="344"/>
      <c r="O279" s="229"/>
      <c r="P279" s="344"/>
      <c r="Q279" s="229"/>
      <c r="R279" s="229"/>
      <c r="S279" s="229"/>
    </row>
    <row r="280" spans="2:19">
      <c r="B280" s="229"/>
      <c r="C280" s="229"/>
      <c r="D280" s="229"/>
      <c r="E280" s="229"/>
      <c r="F280" s="229"/>
      <c r="G280" s="341"/>
      <c r="H280" s="229"/>
      <c r="I280" s="229"/>
      <c r="J280" s="341"/>
      <c r="K280" s="342"/>
      <c r="L280" s="229"/>
      <c r="M280" s="229"/>
      <c r="N280" s="344"/>
      <c r="O280" s="229"/>
      <c r="P280" s="344"/>
      <c r="Q280" s="229"/>
      <c r="R280" s="229"/>
      <c r="S280" s="229"/>
    </row>
    <row r="281" spans="2:19">
      <c r="B281" s="229"/>
      <c r="C281" s="229"/>
      <c r="D281" s="229"/>
      <c r="E281" s="229"/>
      <c r="F281" s="229"/>
      <c r="G281" s="341"/>
      <c r="H281" s="229"/>
      <c r="I281" s="229"/>
      <c r="J281" s="341"/>
      <c r="K281" s="342"/>
      <c r="L281" s="229"/>
      <c r="M281" s="229"/>
      <c r="N281" s="344"/>
      <c r="O281" s="229"/>
      <c r="P281" s="344"/>
      <c r="Q281" s="229"/>
      <c r="R281" s="229"/>
      <c r="S281" s="229"/>
    </row>
    <row r="282" spans="2:19">
      <c r="B282" s="229"/>
      <c r="C282" s="229"/>
      <c r="D282" s="229"/>
      <c r="E282" s="229"/>
      <c r="F282" s="229"/>
      <c r="G282" s="341"/>
      <c r="H282" s="229"/>
      <c r="I282" s="229"/>
      <c r="J282" s="341"/>
      <c r="K282" s="342"/>
      <c r="L282" s="229"/>
      <c r="M282" s="229"/>
      <c r="N282" s="344"/>
      <c r="O282" s="229"/>
      <c r="P282" s="344"/>
      <c r="Q282" s="229"/>
      <c r="R282" s="229"/>
      <c r="S282" s="229"/>
    </row>
    <row r="283" spans="2:19">
      <c r="B283" s="229"/>
      <c r="C283" s="229"/>
      <c r="D283" s="229"/>
      <c r="E283" s="229"/>
      <c r="F283" s="229"/>
      <c r="G283" s="341"/>
      <c r="H283" s="229"/>
      <c r="I283" s="229"/>
      <c r="J283" s="341"/>
      <c r="K283" s="342"/>
      <c r="L283" s="229"/>
      <c r="M283" s="229"/>
      <c r="N283" s="344"/>
      <c r="O283" s="229"/>
      <c r="P283" s="344"/>
      <c r="Q283" s="229"/>
      <c r="R283" s="229"/>
      <c r="S283" s="229"/>
    </row>
    <row r="284" spans="2:19">
      <c r="B284" s="229"/>
      <c r="C284" s="229"/>
      <c r="D284" s="229"/>
      <c r="E284" s="229"/>
      <c r="F284" s="229"/>
      <c r="G284" s="341"/>
      <c r="H284" s="229"/>
      <c r="I284" s="229"/>
      <c r="J284" s="341"/>
      <c r="K284" s="342"/>
      <c r="L284" s="229"/>
      <c r="M284" s="229"/>
      <c r="N284" s="344"/>
      <c r="O284" s="229"/>
      <c r="P284" s="344"/>
      <c r="Q284" s="229"/>
      <c r="R284" s="229"/>
      <c r="S284" s="229"/>
    </row>
    <row r="285" spans="2:19">
      <c r="B285" s="229"/>
      <c r="C285" s="229"/>
      <c r="D285" s="229"/>
      <c r="E285" s="229"/>
      <c r="F285" s="229"/>
      <c r="G285" s="341"/>
      <c r="H285" s="229"/>
      <c r="I285" s="229"/>
      <c r="J285" s="341"/>
      <c r="K285" s="342"/>
      <c r="L285" s="229"/>
      <c r="M285" s="229"/>
      <c r="N285" s="344"/>
      <c r="O285" s="229"/>
      <c r="P285" s="344"/>
      <c r="Q285" s="229"/>
      <c r="R285" s="229"/>
      <c r="S285" s="229"/>
    </row>
    <row r="286" spans="2:19">
      <c r="B286" s="229"/>
      <c r="C286" s="229"/>
      <c r="D286" s="229"/>
      <c r="E286" s="229"/>
      <c r="F286" s="229"/>
      <c r="G286" s="341"/>
      <c r="H286" s="229"/>
      <c r="I286" s="229"/>
      <c r="J286" s="341"/>
      <c r="K286" s="342"/>
      <c r="L286" s="229"/>
      <c r="M286" s="229"/>
      <c r="N286" s="344"/>
      <c r="O286" s="229"/>
      <c r="P286" s="344"/>
      <c r="Q286" s="229"/>
      <c r="R286" s="229"/>
      <c r="S286" s="229"/>
    </row>
    <row r="287" spans="2:19">
      <c r="B287" s="229"/>
      <c r="C287" s="229"/>
      <c r="D287" s="229"/>
      <c r="E287" s="229"/>
      <c r="F287" s="229"/>
      <c r="G287" s="341"/>
      <c r="H287" s="229"/>
      <c r="I287" s="229"/>
      <c r="J287" s="341"/>
      <c r="K287" s="342"/>
      <c r="L287" s="229"/>
      <c r="M287" s="229"/>
      <c r="N287" s="344"/>
      <c r="O287" s="229"/>
      <c r="P287" s="344"/>
      <c r="Q287" s="229"/>
      <c r="R287" s="229"/>
      <c r="S287" s="229"/>
    </row>
    <row r="288" spans="2:19">
      <c r="B288" s="229"/>
      <c r="C288" s="229"/>
      <c r="D288" s="229"/>
      <c r="E288" s="229"/>
      <c r="F288" s="229"/>
      <c r="G288" s="341"/>
      <c r="H288" s="229"/>
      <c r="I288" s="229"/>
      <c r="J288" s="341"/>
      <c r="K288" s="342"/>
      <c r="L288" s="229"/>
      <c r="M288" s="229"/>
      <c r="N288" s="344"/>
      <c r="O288" s="229"/>
      <c r="P288" s="344"/>
      <c r="Q288" s="229"/>
      <c r="R288" s="229"/>
      <c r="S288" s="229"/>
    </row>
    <row r="289" spans="2:19">
      <c r="B289" s="229"/>
      <c r="C289" s="229"/>
      <c r="D289" s="229"/>
      <c r="E289" s="229"/>
      <c r="F289" s="229"/>
      <c r="G289" s="341"/>
      <c r="H289" s="229"/>
      <c r="I289" s="229"/>
      <c r="J289" s="341"/>
      <c r="K289" s="342"/>
      <c r="L289" s="229"/>
      <c r="M289" s="229"/>
      <c r="N289" s="344"/>
      <c r="O289" s="229"/>
      <c r="P289" s="344"/>
      <c r="Q289" s="229"/>
      <c r="R289" s="229"/>
      <c r="S289" s="229"/>
    </row>
    <row r="290" spans="2:19">
      <c r="B290" s="229"/>
      <c r="C290" s="229"/>
      <c r="D290" s="229"/>
      <c r="E290" s="229"/>
      <c r="F290" s="229"/>
      <c r="G290" s="341"/>
      <c r="H290" s="229"/>
      <c r="I290" s="229"/>
      <c r="J290" s="341"/>
      <c r="K290" s="342"/>
      <c r="L290" s="229"/>
      <c r="M290" s="229"/>
      <c r="N290" s="344"/>
      <c r="O290" s="229"/>
      <c r="P290" s="344"/>
      <c r="Q290" s="229"/>
      <c r="R290" s="229"/>
      <c r="S290" s="229"/>
    </row>
    <row r="291" spans="2:19">
      <c r="B291" s="229"/>
      <c r="C291" s="229"/>
      <c r="D291" s="229"/>
      <c r="E291" s="229"/>
      <c r="F291" s="229"/>
      <c r="G291" s="341"/>
      <c r="H291" s="229"/>
      <c r="I291" s="229"/>
      <c r="J291" s="341"/>
      <c r="K291" s="342"/>
      <c r="L291" s="229"/>
      <c r="M291" s="229"/>
      <c r="N291" s="344"/>
      <c r="O291" s="229"/>
      <c r="P291" s="344"/>
      <c r="Q291" s="229"/>
      <c r="R291" s="229"/>
      <c r="S291" s="229"/>
    </row>
    <row r="292" spans="2:19">
      <c r="B292" s="229"/>
      <c r="C292" s="229"/>
      <c r="D292" s="229"/>
      <c r="E292" s="229"/>
      <c r="F292" s="229"/>
      <c r="G292" s="341"/>
      <c r="H292" s="229"/>
      <c r="I292" s="229"/>
      <c r="J292" s="341"/>
      <c r="K292" s="342"/>
      <c r="L292" s="229"/>
      <c r="M292" s="229"/>
      <c r="N292" s="344"/>
      <c r="O292" s="229"/>
      <c r="P292" s="344"/>
      <c r="Q292" s="229"/>
      <c r="R292" s="229"/>
      <c r="S292" s="229"/>
    </row>
    <row r="293" spans="2:19">
      <c r="B293" s="229"/>
      <c r="C293" s="229"/>
      <c r="D293" s="229"/>
      <c r="E293" s="229"/>
      <c r="F293" s="229"/>
      <c r="G293" s="341"/>
      <c r="H293" s="229"/>
      <c r="I293" s="229"/>
      <c r="J293" s="341"/>
      <c r="K293" s="342"/>
      <c r="L293" s="229"/>
      <c r="M293" s="229"/>
      <c r="N293" s="344"/>
      <c r="O293" s="229"/>
      <c r="P293" s="344"/>
      <c r="Q293" s="229"/>
      <c r="R293" s="229"/>
      <c r="S293" s="229"/>
    </row>
    <row r="294" spans="2:19">
      <c r="B294" s="229"/>
      <c r="C294" s="229"/>
      <c r="D294" s="229"/>
      <c r="E294" s="229"/>
      <c r="F294" s="229"/>
      <c r="G294" s="341"/>
      <c r="H294" s="229"/>
      <c r="I294" s="229"/>
      <c r="J294" s="341"/>
      <c r="K294" s="342"/>
      <c r="L294" s="229"/>
      <c r="M294" s="229"/>
      <c r="N294" s="344"/>
      <c r="O294" s="229"/>
      <c r="P294" s="344"/>
      <c r="Q294" s="229"/>
      <c r="R294" s="229"/>
      <c r="S294" s="229"/>
    </row>
    <row r="295" spans="2:19">
      <c r="B295" s="229"/>
      <c r="C295" s="229"/>
      <c r="D295" s="229"/>
      <c r="E295" s="229"/>
      <c r="F295" s="229"/>
      <c r="G295" s="341"/>
      <c r="H295" s="229"/>
      <c r="I295" s="229"/>
      <c r="J295" s="341"/>
      <c r="K295" s="342"/>
      <c r="L295" s="229"/>
      <c r="M295" s="229"/>
      <c r="N295" s="344"/>
      <c r="O295" s="229"/>
      <c r="P295" s="344"/>
      <c r="Q295" s="229"/>
      <c r="R295" s="229"/>
      <c r="S295" s="229"/>
    </row>
    <row r="296" spans="2:19">
      <c r="B296" s="229"/>
      <c r="C296" s="229"/>
      <c r="D296" s="229"/>
      <c r="E296" s="229"/>
      <c r="F296" s="229"/>
      <c r="G296" s="341"/>
      <c r="H296" s="229"/>
      <c r="I296" s="229"/>
      <c r="J296" s="341"/>
      <c r="K296" s="342"/>
      <c r="L296" s="229"/>
      <c r="M296" s="229"/>
      <c r="N296" s="344"/>
      <c r="O296" s="229"/>
      <c r="P296" s="344"/>
      <c r="Q296" s="229"/>
      <c r="R296" s="229"/>
      <c r="S296" s="229"/>
    </row>
    <row r="297" spans="2:19">
      <c r="B297" s="229"/>
      <c r="C297" s="229"/>
      <c r="D297" s="229"/>
      <c r="E297" s="229"/>
      <c r="F297" s="229"/>
      <c r="G297" s="341"/>
      <c r="H297" s="229"/>
      <c r="I297" s="229"/>
      <c r="J297" s="341"/>
      <c r="K297" s="342"/>
      <c r="L297" s="229"/>
      <c r="M297" s="229"/>
      <c r="N297" s="344"/>
      <c r="O297" s="229"/>
      <c r="P297" s="344"/>
      <c r="Q297" s="229"/>
      <c r="R297" s="229"/>
      <c r="S297" s="229"/>
    </row>
    <row r="298" spans="2:19">
      <c r="B298" s="229"/>
      <c r="C298" s="229"/>
      <c r="D298" s="229"/>
      <c r="E298" s="229"/>
      <c r="F298" s="229"/>
      <c r="G298" s="341"/>
      <c r="H298" s="229"/>
      <c r="I298" s="229"/>
      <c r="J298" s="341"/>
      <c r="K298" s="342"/>
      <c r="L298" s="229"/>
      <c r="M298" s="229"/>
      <c r="N298" s="344"/>
      <c r="O298" s="229"/>
      <c r="P298" s="344"/>
      <c r="Q298" s="229"/>
      <c r="R298" s="229"/>
      <c r="S298" s="229"/>
    </row>
    <row r="299" spans="2:19">
      <c r="B299" s="229"/>
      <c r="C299" s="229"/>
      <c r="D299" s="229"/>
      <c r="E299" s="229"/>
      <c r="F299" s="229"/>
      <c r="G299" s="341"/>
      <c r="H299" s="229"/>
      <c r="I299" s="229"/>
      <c r="J299" s="341"/>
      <c r="K299" s="342"/>
      <c r="L299" s="229"/>
      <c r="M299" s="229"/>
      <c r="N299" s="344"/>
      <c r="O299" s="229"/>
      <c r="P299" s="344"/>
      <c r="Q299" s="229"/>
      <c r="R299" s="229"/>
      <c r="S299" s="229"/>
    </row>
    <row r="300" spans="2:19">
      <c r="B300" s="229"/>
      <c r="C300" s="229"/>
      <c r="D300" s="229"/>
      <c r="E300" s="229"/>
      <c r="F300" s="229"/>
      <c r="G300" s="341"/>
      <c r="H300" s="229"/>
      <c r="I300" s="229"/>
      <c r="J300" s="341"/>
      <c r="K300" s="342"/>
      <c r="L300" s="229"/>
      <c r="M300" s="229"/>
      <c r="N300" s="344"/>
      <c r="O300" s="229"/>
      <c r="P300" s="344"/>
      <c r="Q300" s="229"/>
      <c r="R300" s="229"/>
      <c r="S300" s="229"/>
    </row>
    <row r="301" spans="2:19">
      <c r="B301" s="229"/>
      <c r="C301" s="229"/>
      <c r="D301" s="229"/>
      <c r="E301" s="229"/>
      <c r="F301" s="229"/>
      <c r="G301" s="341"/>
      <c r="H301" s="229"/>
      <c r="I301" s="229"/>
      <c r="J301" s="341"/>
      <c r="K301" s="342"/>
      <c r="L301" s="229"/>
      <c r="M301" s="229"/>
      <c r="N301" s="344"/>
      <c r="O301" s="229"/>
      <c r="P301" s="344"/>
      <c r="Q301" s="229"/>
      <c r="R301" s="229"/>
      <c r="S301" s="229"/>
    </row>
    <row r="302" spans="2:19">
      <c r="B302" s="229"/>
      <c r="C302" s="229"/>
      <c r="D302" s="229"/>
      <c r="E302" s="229"/>
      <c r="F302" s="229"/>
      <c r="G302" s="341"/>
      <c r="H302" s="229"/>
      <c r="I302" s="229"/>
      <c r="J302" s="341"/>
      <c r="K302" s="342"/>
      <c r="L302" s="229"/>
      <c r="M302" s="229"/>
      <c r="N302" s="344"/>
      <c r="O302" s="229"/>
      <c r="P302" s="344"/>
      <c r="Q302" s="229"/>
      <c r="R302" s="229"/>
      <c r="S302" s="229"/>
    </row>
    <row r="303" spans="2:19">
      <c r="B303" s="229"/>
      <c r="C303" s="229"/>
      <c r="D303" s="229"/>
      <c r="E303" s="229"/>
      <c r="F303" s="229"/>
      <c r="G303" s="341"/>
      <c r="H303" s="229"/>
      <c r="I303" s="229"/>
      <c r="J303" s="341"/>
      <c r="K303" s="342"/>
      <c r="L303" s="229"/>
      <c r="M303" s="229"/>
      <c r="N303" s="344"/>
      <c r="O303" s="229"/>
      <c r="P303" s="344"/>
      <c r="Q303" s="229"/>
      <c r="R303" s="229"/>
      <c r="S303" s="229"/>
    </row>
    <row r="304" spans="2:19">
      <c r="B304" s="229"/>
      <c r="C304" s="229"/>
      <c r="D304" s="229"/>
      <c r="E304" s="229"/>
      <c r="F304" s="229"/>
      <c r="G304" s="341"/>
      <c r="H304" s="229"/>
      <c r="I304" s="229"/>
      <c r="J304" s="341"/>
      <c r="K304" s="342"/>
      <c r="L304" s="229"/>
      <c r="M304" s="229"/>
      <c r="N304" s="344"/>
      <c r="O304" s="229"/>
      <c r="P304" s="344"/>
      <c r="Q304" s="229"/>
      <c r="R304" s="229"/>
      <c r="S304" s="229"/>
    </row>
    <row r="305" spans="2:19">
      <c r="B305" s="229"/>
      <c r="C305" s="229"/>
      <c r="D305" s="229"/>
      <c r="E305" s="229"/>
      <c r="F305" s="229"/>
      <c r="G305" s="341"/>
      <c r="H305" s="229"/>
      <c r="I305" s="229"/>
      <c r="J305" s="341"/>
      <c r="K305" s="342"/>
      <c r="L305" s="229"/>
      <c r="M305" s="229"/>
      <c r="N305" s="344"/>
      <c r="O305" s="229"/>
      <c r="P305" s="344"/>
      <c r="Q305" s="229"/>
      <c r="R305" s="229"/>
      <c r="S305" s="229"/>
    </row>
    <row r="306" spans="2:19">
      <c r="B306" s="229"/>
      <c r="C306" s="229"/>
      <c r="D306" s="229"/>
      <c r="E306" s="229"/>
      <c r="F306" s="229"/>
      <c r="G306" s="341"/>
      <c r="H306" s="229"/>
      <c r="I306" s="229"/>
      <c r="J306" s="341"/>
      <c r="K306" s="342"/>
      <c r="L306" s="229"/>
      <c r="M306" s="229"/>
      <c r="N306" s="344"/>
      <c r="O306" s="229"/>
      <c r="P306" s="344"/>
      <c r="Q306" s="229"/>
      <c r="R306" s="229"/>
      <c r="S306" s="229"/>
    </row>
    <row r="307" spans="2:19">
      <c r="B307" s="229"/>
      <c r="C307" s="229"/>
      <c r="D307" s="229"/>
      <c r="E307" s="229"/>
      <c r="F307" s="229"/>
      <c r="G307" s="341"/>
      <c r="H307" s="229"/>
      <c r="I307" s="229"/>
      <c r="J307" s="341"/>
      <c r="K307" s="342"/>
      <c r="L307" s="229"/>
      <c r="M307" s="229"/>
      <c r="N307" s="344"/>
      <c r="O307" s="229"/>
      <c r="P307" s="344"/>
      <c r="Q307" s="229"/>
      <c r="R307" s="229"/>
      <c r="S307" s="229"/>
    </row>
    <row r="308" spans="2:19">
      <c r="B308" s="229"/>
      <c r="C308" s="229"/>
      <c r="D308" s="229"/>
      <c r="E308" s="229"/>
      <c r="F308" s="229"/>
      <c r="G308" s="341"/>
      <c r="H308" s="229"/>
      <c r="I308" s="229"/>
      <c r="J308" s="341"/>
      <c r="K308" s="342"/>
      <c r="L308" s="229"/>
      <c r="M308" s="229"/>
      <c r="N308" s="344"/>
      <c r="O308" s="229"/>
      <c r="P308" s="344"/>
      <c r="Q308" s="229"/>
      <c r="R308" s="229"/>
      <c r="S308" s="229"/>
    </row>
    <row r="309" spans="2:19">
      <c r="B309" s="229"/>
      <c r="C309" s="229"/>
      <c r="D309" s="229"/>
      <c r="E309" s="229"/>
      <c r="F309" s="229"/>
      <c r="G309" s="341"/>
      <c r="H309" s="229"/>
      <c r="I309" s="229"/>
      <c r="J309" s="341"/>
      <c r="K309" s="342"/>
      <c r="L309" s="229"/>
      <c r="M309" s="229"/>
      <c r="N309" s="344"/>
      <c r="O309" s="229"/>
      <c r="P309" s="344"/>
      <c r="Q309" s="229"/>
      <c r="R309" s="229"/>
      <c r="S309" s="229"/>
    </row>
    <row r="310" spans="2:19">
      <c r="B310" s="229"/>
      <c r="C310" s="229"/>
      <c r="D310" s="229"/>
      <c r="E310" s="229"/>
      <c r="F310" s="229"/>
      <c r="G310" s="341"/>
      <c r="H310" s="229"/>
      <c r="I310" s="229"/>
      <c r="J310" s="341"/>
      <c r="K310" s="342"/>
      <c r="L310" s="229"/>
      <c r="M310" s="229"/>
      <c r="N310" s="344"/>
      <c r="O310" s="229"/>
      <c r="P310" s="344"/>
      <c r="Q310" s="229"/>
      <c r="R310" s="229"/>
      <c r="S310" s="229"/>
    </row>
    <row r="311" spans="2:19">
      <c r="B311" s="229"/>
      <c r="C311" s="229"/>
      <c r="D311" s="229"/>
      <c r="E311" s="229"/>
      <c r="F311" s="229"/>
      <c r="G311" s="341"/>
      <c r="H311" s="229"/>
      <c r="I311" s="229"/>
      <c r="J311" s="341"/>
      <c r="K311" s="342"/>
      <c r="L311" s="229"/>
      <c r="M311" s="229"/>
      <c r="N311" s="344"/>
      <c r="O311" s="229"/>
      <c r="P311" s="344"/>
      <c r="Q311" s="229"/>
      <c r="R311" s="229"/>
      <c r="S311" s="229"/>
    </row>
    <row r="312" spans="2:19">
      <c r="B312" s="229"/>
      <c r="C312" s="229"/>
      <c r="D312" s="229"/>
      <c r="E312" s="229"/>
      <c r="F312" s="229"/>
      <c r="G312" s="341"/>
      <c r="H312" s="229"/>
      <c r="I312" s="229"/>
      <c r="J312" s="341"/>
      <c r="K312" s="342"/>
      <c r="L312" s="229"/>
      <c r="M312" s="229"/>
      <c r="N312" s="344"/>
      <c r="O312" s="229"/>
      <c r="P312" s="344"/>
      <c r="Q312" s="229"/>
      <c r="R312" s="229"/>
      <c r="S312" s="229"/>
    </row>
    <row r="313" spans="2:19">
      <c r="B313" s="229"/>
      <c r="C313" s="229"/>
      <c r="D313" s="229"/>
      <c r="E313" s="229"/>
      <c r="F313" s="229"/>
      <c r="G313" s="341"/>
      <c r="H313" s="229"/>
      <c r="I313" s="229"/>
      <c r="J313" s="341"/>
      <c r="K313" s="342"/>
      <c r="L313" s="229"/>
      <c r="M313" s="229"/>
      <c r="N313" s="344"/>
      <c r="O313" s="229"/>
      <c r="P313" s="344"/>
      <c r="Q313" s="229"/>
      <c r="R313" s="229"/>
      <c r="S313" s="229"/>
    </row>
    <row r="314" spans="2:19">
      <c r="B314" s="229"/>
      <c r="C314" s="229"/>
      <c r="D314" s="229"/>
      <c r="E314" s="229"/>
      <c r="F314" s="229"/>
      <c r="G314" s="341"/>
      <c r="H314" s="229"/>
      <c r="I314" s="229"/>
      <c r="J314" s="341"/>
      <c r="K314" s="342"/>
      <c r="L314" s="229"/>
      <c r="M314" s="229"/>
      <c r="N314" s="344"/>
      <c r="O314" s="229"/>
      <c r="P314" s="344"/>
      <c r="Q314" s="229"/>
      <c r="R314" s="229"/>
      <c r="S314" s="229"/>
    </row>
    <row r="315" spans="2:19">
      <c r="B315" s="229"/>
      <c r="C315" s="229"/>
      <c r="D315" s="229"/>
      <c r="E315" s="229"/>
      <c r="F315" s="229"/>
      <c r="G315" s="341"/>
      <c r="H315" s="229"/>
      <c r="I315" s="229"/>
      <c r="J315" s="341"/>
      <c r="K315" s="342"/>
      <c r="L315" s="229"/>
      <c r="M315" s="229"/>
      <c r="N315" s="344"/>
      <c r="O315" s="229"/>
      <c r="P315" s="344"/>
      <c r="Q315" s="229"/>
      <c r="R315" s="229"/>
      <c r="S315" s="229"/>
    </row>
    <row r="316" spans="2:19">
      <c r="B316" s="229"/>
      <c r="C316" s="229"/>
      <c r="D316" s="229"/>
      <c r="E316" s="229"/>
      <c r="F316" s="229"/>
      <c r="G316" s="341"/>
      <c r="H316" s="229"/>
      <c r="I316" s="229"/>
      <c r="J316" s="341"/>
      <c r="K316" s="342"/>
      <c r="L316" s="229"/>
      <c r="M316" s="229"/>
      <c r="N316" s="344"/>
      <c r="O316" s="229"/>
      <c r="P316" s="344"/>
      <c r="Q316" s="229"/>
      <c r="R316" s="229"/>
      <c r="S316" s="229"/>
    </row>
    <row r="317" spans="2:19">
      <c r="B317" s="229"/>
      <c r="C317" s="229"/>
      <c r="D317" s="229"/>
      <c r="E317" s="229"/>
      <c r="F317" s="229"/>
      <c r="G317" s="341"/>
      <c r="H317" s="229"/>
      <c r="I317" s="229"/>
      <c r="J317" s="341"/>
      <c r="K317" s="342"/>
      <c r="L317" s="229"/>
      <c r="M317" s="229"/>
      <c r="N317" s="344"/>
      <c r="O317" s="229"/>
      <c r="P317" s="344"/>
      <c r="Q317" s="229"/>
      <c r="R317" s="229"/>
      <c r="S317" s="229"/>
    </row>
    <row r="318" spans="2:19">
      <c r="B318" s="229"/>
      <c r="C318" s="229"/>
      <c r="D318" s="229"/>
      <c r="E318" s="229"/>
      <c r="F318" s="229"/>
      <c r="G318" s="341"/>
      <c r="H318" s="229"/>
      <c r="I318" s="229"/>
      <c r="J318" s="341"/>
      <c r="K318" s="342"/>
      <c r="L318" s="229"/>
      <c r="M318" s="229"/>
      <c r="N318" s="344"/>
      <c r="O318" s="229"/>
      <c r="P318" s="344"/>
      <c r="Q318" s="229"/>
      <c r="R318" s="229"/>
      <c r="S318" s="229"/>
    </row>
    <row r="319" spans="2:19">
      <c r="B319" s="229"/>
      <c r="C319" s="229"/>
      <c r="D319" s="229"/>
      <c r="E319" s="229"/>
      <c r="F319" s="229"/>
      <c r="G319" s="341"/>
      <c r="H319" s="229"/>
      <c r="I319" s="229"/>
      <c r="J319" s="341"/>
      <c r="K319" s="342"/>
      <c r="L319" s="229"/>
      <c r="M319" s="229"/>
      <c r="N319" s="344"/>
      <c r="O319" s="229"/>
      <c r="P319" s="344"/>
      <c r="Q319" s="229"/>
      <c r="R319" s="229"/>
      <c r="S319" s="229"/>
    </row>
    <row r="320" spans="2:19">
      <c r="B320" s="229"/>
      <c r="C320" s="229"/>
      <c r="D320" s="229"/>
      <c r="E320" s="229"/>
      <c r="F320" s="229"/>
      <c r="G320" s="341"/>
      <c r="H320" s="229"/>
      <c r="I320" s="229"/>
      <c r="J320" s="341"/>
      <c r="K320" s="342"/>
      <c r="L320" s="229"/>
      <c r="M320" s="229"/>
      <c r="N320" s="344"/>
      <c r="O320" s="229"/>
      <c r="P320" s="344"/>
      <c r="Q320" s="229"/>
      <c r="R320" s="229"/>
      <c r="S320" s="229"/>
    </row>
    <row r="321" spans="2:19">
      <c r="B321" s="229"/>
      <c r="C321" s="229"/>
      <c r="D321" s="229"/>
      <c r="E321" s="229"/>
      <c r="F321" s="229"/>
      <c r="G321" s="341"/>
      <c r="H321" s="229"/>
      <c r="I321" s="229"/>
      <c r="J321" s="341"/>
      <c r="K321" s="342"/>
      <c r="L321" s="229"/>
      <c r="M321" s="229"/>
      <c r="N321" s="344"/>
      <c r="O321" s="229"/>
      <c r="P321" s="344"/>
      <c r="Q321" s="229"/>
      <c r="R321" s="229"/>
      <c r="S321" s="229"/>
    </row>
    <row r="322" spans="2:19">
      <c r="B322" s="229"/>
      <c r="C322" s="229"/>
      <c r="D322" s="229"/>
      <c r="E322" s="229"/>
      <c r="F322" s="229"/>
      <c r="G322" s="341"/>
      <c r="H322" s="229"/>
      <c r="I322" s="229"/>
      <c r="J322" s="341"/>
      <c r="K322" s="342"/>
      <c r="L322" s="229"/>
      <c r="M322" s="229"/>
      <c r="N322" s="344"/>
      <c r="O322" s="229"/>
      <c r="P322" s="344"/>
      <c r="Q322" s="229"/>
      <c r="R322" s="229"/>
      <c r="S322" s="229"/>
    </row>
    <row r="323" spans="2:19">
      <c r="B323" s="229"/>
      <c r="C323" s="229"/>
      <c r="D323" s="229"/>
      <c r="E323" s="229"/>
      <c r="F323" s="229"/>
      <c r="G323" s="341"/>
      <c r="H323" s="229"/>
      <c r="I323" s="229"/>
      <c r="J323" s="341"/>
      <c r="K323" s="342"/>
      <c r="L323" s="229"/>
      <c r="M323" s="229"/>
      <c r="N323" s="344"/>
      <c r="O323" s="229"/>
      <c r="P323" s="344"/>
      <c r="Q323" s="229"/>
      <c r="R323" s="229"/>
      <c r="S323" s="229"/>
    </row>
    <row r="324" spans="2:19">
      <c r="B324" s="229"/>
      <c r="C324" s="229"/>
      <c r="D324" s="229"/>
      <c r="E324" s="229"/>
      <c r="F324" s="229"/>
      <c r="G324" s="341"/>
      <c r="H324" s="229"/>
      <c r="I324" s="229"/>
      <c r="J324" s="341"/>
      <c r="K324" s="342"/>
      <c r="L324" s="229"/>
      <c r="M324" s="229"/>
      <c r="N324" s="344"/>
      <c r="O324" s="229"/>
      <c r="P324" s="344"/>
      <c r="Q324" s="229"/>
      <c r="R324" s="229"/>
      <c r="S324" s="229"/>
    </row>
    <row r="325" spans="2:19">
      <c r="B325" s="229"/>
      <c r="C325" s="229"/>
      <c r="D325" s="229"/>
      <c r="E325" s="229"/>
      <c r="F325" s="229"/>
      <c r="G325" s="341"/>
      <c r="H325" s="229"/>
      <c r="I325" s="229"/>
      <c r="J325" s="341"/>
      <c r="K325" s="342"/>
      <c r="L325" s="229"/>
      <c r="M325" s="229"/>
      <c r="N325" s="344"/>
      <c r="O325" s="229"/>
      <c r="P325" s="344"/>
      <c r="Q325" s="229"/>
      <c r="R325" s="229"/>
      <c r="S325" s="229"/>
    </row>
    <row r="326" spans="2:19">
      <c r="B326" s="229"/>
      <c r="C326" s="229"/>
      <c r="D326" s="229"/>
      <c r="E326" s="229"/>
      <c r="F326" s="229"/>
      <c r="G326" s="341"/>
      <c r="H326" s="229"/>
      <c r="I326" s="229"/>
      <c r="J326" s="341"/>
      <c r="K326" s="342"/>
      <c r="L326" s="229"/>
      <c r="M326" s="229"/>
      <c r="N326" s="344"/>
      <c r="O326" s="229"/>
      <c r="P326" s="344"/>
      <c r="Q326" s="229"/>
      <c r="R326" s="229"/>
      <c r="S326" s="229"/>
    </row>
    <row r="327" spans="2:19">
      <c r="B327" s="229"/>
      <c r="C327" s="229"/>
      <c r="D327" s="229"/>
      <c r="E327" s="229"/>
      <c r="F327" s="229"/>
      <c r="G327" s="341"/>
      <c r="H327" s="229"/>
      <c r="I327" s="229"/>
      <c r="J327" s="341"/>
      <c r="K327" s="342"/>
      <c r="L327" s="229"/>
      <c r="M327" s="229"/>
      <c r="N327" s="344"/>
      <c r="O327" s="229"/>
      <c r="P327" s="344"/>
      <c r="Q327" s="229"/>
      <c r="R327" s="229"/>
      <c r="S327" s="229"/>
    </row>
    <row r="328" spans="2:19">
      <c r="B328" s="229"/>
      <c r="C328" s="229"/>
      <c r="D328" s="229"/>
      <c r="E328" s="229"/>
      <c r="F328" s="229"/>
      <c r="G328" s="341"/>
      <c r="H328" s="229"/>
      <c r="I328" s="229"/>
      <c r="J328" s="341"/>
      <c r="K328" s="342"/>
      <c r="L328" s="229"/>
      <c r="M328" s="229"/>
      <c r="N328" s="344"/>
      <c r="O328" s="229"/>
      <c r="P328" s="344"/>
      <c r="Q328" s="229"/>
      <c r="R328" s="229"/>
      <c r="S328" s="229"/>
    </row>
    <row r="329" spans="2:19">
      <c r="B329" s="229"/>
      <c r="C329" s="229"/>
      <c r="D329" s="229"/>
      <c r="E329" s="229"/>
      <c r="F329" s="229"/>
      <c r="G329" s="341"/>
      <c r="H329" s="229"/>
      <c r="I329" s="229"/>
      <c r="J329" s="341"/>
      <c r="K329" s="342"/>
      <c r="L329" s="229"/>
      <c r="M329" s="229"/>
      <c r="N329" s="344"/>
      <c r="O329" s="229"/>
      <c r="P329" s="344"/>
      <c r="Q329" s="229"/>
      <c r="R329" s="229"/>
      <c r="S329" s="229"/>
    </row>
    <row r="330" spans="2:19">
      <c r="B330" s="229"/>
      <c r="C330" s="229"/>
      <c r="D330" s="229"/>
      <c r="E330" s="229"/>
      <c r="F330" s="229"/>
      <c r="G330" s="341"/>
      <c r="H330" s="229"/>
      <c r="I330" s="229"/>
      <c r="J330" s="341"/>
      <c r="K330" s="342"/>
      <c r="L330" s="229"/>
      <c r="M330" s="229"/>
      <c r="N330" s="344"/>
      <c r="O330" s="229"/>
      <c r="P330" s="344"/>
      <c r="Q330" s="229"/>
      <c r="R330" s="229"/>
      <c r="S330" s="229"/>
    </row>
    <row r="331" spans="2:19">
      <c r="B331" s="229"/>
      <c r="C331" s="229"/>
      <c r="D331" s="229"/>
      <c r="E331" s="229"/>
      <c r="F331" s="229"/>
      <c r="G331" s="341"/>
      <c r="H331" s="229"/>
      <c r="I331" s="229"/>
      <c r="J331" s="341"/>
      <c r="K331" s="342"/>
      <c r="L331" s="229"/>
      <c r="M331" s="229"/>
      <c r="N331" s="344"/>
      <c r="O331" s="229"/>
      <c r="P331" s="344"/>
      <c r="Q331" s="229"/>
      <c r="R331" s="229"/>
      <c r="S331" s="229"/>
    </row>
    <row r="332" spans="2:19">
      <c r="B332" s="229"/>
      <c r="C332" s="229"/>
      <c r="D332" s="229"/>
      <c r="E332" s="229"/>
      <c r="F332" s="229"/>
      <c r="G332" s="341"/>
      <c r="H332" s="229"/>
      <c r="I332" s="229"/>
      <c r="J332" s="341"/>
      <c r="K332" s="342"/>
      <c r="L332" s="229"/>
      <c r="M332" s="229"/>
      <c r="N332" s="344"/>
      <c r="O332" s="229"/>
      <c r="P332" s="344"/>
      <c r="Q332" s="229"/>
      <c r="R332" s="229"/>
      <c r="S332" s="229"/>
    </row>
    <row r="333" spans="2:19">
      <c r="B333" s="229"/>
      <c r="C333" s="229"/>
      <c r="D333" s="229"/>
      <c r="E333" s="229"/>
      <c r="F333" s="229"/>
      <c r="G333" s="341"/>
      <c r="H333" s="229"/>
      <c r="I333" s="229"/>
      <c r="J333" s="341"/>
      <c r="K333" s="342"/>
      <c r="L333" s="229"/>
      <c r="M333" s="229"/>
      <c r="N333" s="344"/>
      <c r="O333" s="229"/>
      <c r="P333" s="344"/>
      <c r="Q333" s="229"/>
      <c r="R333" s="229"/>
      <c r="S333" s="229"/>
    </row>
    <row r="334" spans="2:19">
      <c r="B334" s="229"/>
      <c r="C334" s="229"/>
      <c r="D334" s="229"/>
      <c r="E334" s="229"/>
      <c r="F334" s="229"/>
      <c r="G334" s="341"/>
      <c r="H334" s="229"/>
      <c r="I334" s="229"/>
      <c r="J334" s="341"/>
      <c r="K334" s="342"/>
      <c r="L334" s="229"/>
      <c r="M334" s="229"/>
      <c r="N334" s="344"/>
      <c r="O334" s="229"/>
      <c r="P334" s="344"/>
      <c r="Q334" s="229"/>
      <c r="R334" s="229"/>
      <c r="S334" s="229"/>
    </row>
    <row r="335" spans="2:19">
      <c r="B335" s="229"/>
      <c r="C335" s="229"/>
      <c r="D335" s="229"/>
      <c r="E335" s="229"/>
      <c r="F335" s="229"/>
      <c r="G335" s="341"/>
      <c r="H335" s="229"/>
      <c r="I335" s="229"/>
      <c r="J335" s="341"/>
      <c r="K335" s="342"/>
      <c r="L335" s="229"/>
      <c r="M335" s="229"/>
      <c r="N335" s="344"/>
      <c r="O335" s="229"/>
      <c r="P335" s="344"/>
      <c r="Q335" s="229"/>
      <c r="R335" s="229"/>
      <c r="S335" s="229"/>
    </row>
    <row r="336" spans="2:19">
      <c r="B336" s="229"/>
      <c r="C336" s="229"/>
      <c r="D336" s="229"/>
      <c r="E336" s="229"/>
      <c r="F336" s="229"/>
      <c r="G336" s="341"/>
      <c r="H336" s="229"/>
      <c r="I336" s="229"/>
      <c r="J336" s="341"/>
      <c r="K336" s="342"/>
      <c r="L336" s="229"/>
      <c r="M336" s="229"/>
      <c r="N336" s="344"/>
      <c r="O336" s="229"/>
      <c r="P336" s="344"/>
      <c r="Q336" s="229"/>
      <c r="R336" s="229"/>
      <c r="S336" s="229"/>
    </row>
    <row r="337" spans="2:19">
      <c r="B337" s="229"/>
      <c r="C337" s="229"/>
      <c r="D337" s="229"/>
      <c r="E337" s="229"/>
      <c r="F337" s="229"/>
      <c r="G337" s="341"/>
      <c r="H337" s="229"/>
      <c r="I337" s="229"/>
      <c r="J337" s="341"/>
      <c r="K337" s="342"/>
      <c r="L337" s="229"/>
      <c r="M337" s="229"/>
      <c r="N337" s="344"/>
      <c r="O337" s="229"/>
      <c r="P337" s="344"/>
      <c r="Q337" s="229"/>
      <c r="R337" s="229"/>
      <c r="S337" s="229"/>
    </row>
    <row r="338" spans="2:19">
      <c r="B338" s="229"/>
      <c r="C338" s="229"/>
      <c r="D338" s="229"/>
      <c r="E338" s="229"/>
      <c r="F338" s="229"/>
      <c r="G338" s="341"/>
      <c r="H338" s="229"/>
      <c r="I338" s="229"/>
      <c r="J338" s="341"/>
      <c r="K338" s="342"/>
      <c r="L338" s="229"/>
      <c r="M338" s="229"/>
      <c r="N338" s="344"/>
      <c r="O338" s="229"/>
      <c r="P338" s="344"/>
      <c r="Q338" s="229"/>
      <c r="R338" s="229"/>
      <c r="S338" s="229"/>
    </row>
    <row r="339" spans="2:19">
      <c r="B339" s="229"/>
      <c r="C339" s="229"/>
      <c r="D339" s="229"/>
      <c r="E339" s="229"/>
      <c r="F339" s="229"/>
      <c r="G339" s="341"/>
      <c r="H339" s="229"/>
      <c r="I339" s="229"/>
      <c r="J339" s="341"/>
      <c r="K339" s="342"/>
      <c r="L339" s="229"/>
      <c r="M339" s="229"/>
      <c r="N339" s="344"/>
      <c r="O339" s="229"/>
      <c r="P339" s="344"/>
      <c r="Q339" s="229"/>
      <c r="R339" s="229"/>
      <c r="S339" s="229"/>
    </row>
    <row r="340" spans="2:19">
      <c r="B340" s="229"/>
      <c r="C340" s="229"/>
      <c r="D340" s="229"/>
      <c r="E340" s="229"/>
      <c r="F340" s="229"/>
      <c r="G340" s="341"/>
      <c r="H340" s="229"/>
      <c r="I340" s="229"/>
      <c r="J340" s="341"/>
      <c r="K340" s="342"/>
      <c r="L340" s="229"/>
      <c r="M340" s="229"/>
      <c r="N340" s="344"/>
      <c r="O340" s="229"/>
      <c r="P340" s="344"/>
      <c r="Q340" s="229"/>
      <c r="R340" s="229"/>
      <c r="S340" s="229"/>
    </row>
    <row r="341" spans="2:19">
      <c r="B341" s="229"/>
      <c r="C341" s="229"/>
      <c r="D341" s="229"/>
      <c r="E341" s="229"/>
      <c r="F341" s="229"/>
      <c r="G341" s="341"/>
      <c r="H341" s="229"/>
      <c r="I341" s="229"/>
      <c r="J341" s="341"/>
      <c r="K341" s="342"/>
      <c r="L341" s="229"/>
      <c r="M341" s="229"/>
      <c r="N341" s="344"/>
      <c r="O341" s="229"/>
      <c r="P341" s="344"/>
      <c r="Q341" s="229"/>
      <c r="R341" s="229"/>
      <c r="S341" s="229"/>
    </row>
    <row r="342" spans="2:19">
      <c r="B342" s="229"/>
      <c r="C342" s="229"/>
      <c r="D342" s="229"/>
      <c r="E342" s="229"/>
      <c r="F342" s="229"/>
      <c r="G342" s="341"/>
      <c r="H342" s="229"/>
      <c r="I342" s="229"/>
      <c r="J342" s="341"/>
      <c r="K342" s="342"/>
      <c r="L342" s="229"/>
      <c r="M342" s="229"/>
      <c r="N342" s="344"/>
      <c r="O342" s="229"/>
      <c r="P342" s="344"/>
      <c r="Q342" s="229"/>
      <c r="R342" s="229"/>
      <c r="S342" s="229"/>
    </row>
    <row r="343" spans="2:19">
      <c r="B343" s="229"/>
      <c r="C343" s="229"/>
      <c r="D343" s="229"/>
      <c r="E343" s="229"/>
      <c r="F343" s="229"/>
      <c r="G343" s="341"/>
      <c r="H343" s="229"/>
      <c r="I343" s="229"/>
      <c r="J343" s="341"/>
      <c r="K343" s="342"/>
      <c r="L343" s="229"/>
      <c r="M343" s="229"/>
      <c r="N343" s="344"/>
      <c r="O343" s="229"/>
      <c r="P343" s="344"/>
      <c r="Q343" s="229"/>
      <c r="R343" s="229"/>
      <c r="S343" s="229"/>
    </row>
    <row r="344" spans="2:19">
      <c r="B344" s="229"/>
      <c r="C344" s="229"/>
      <c r="D344" s="229"/>
      <c r="E344" s="229"/>
      <c r="F344" s="229"/>
      <c r="G344" s="341"/>
      <c r="H344" s="229"/>
      <c r="I344" s="229"/>
      <c r="J344" s="341"/>
      <c r="K344" s="342"/>
      <c r="L344" s="229"/>
      <c r="M344" s="229"/>
      <c r="N344" s="344"/>
      <c r="O344" s="229"/>
      <c r="P344" s="344"/>
      <c r="Q344" s="229"/>
      <c r="R344" s="229"/>
      <c r="S344" s="229"/>
    </row>
    <row r="345" spans="2:19">
      <c r="B345" s="229"/>
      <c r="C345" s="229"/>
      <c r="D345" s="229"/>
      <c r="E345" s="229"/>
      <c r="F345" s="229"/>
      <c r="G345" s="341"/>
      <c r="H345" s="229"/>
      <c r="I345" s="229"/>
      <c r="J345" s="341"/>
      <c r="K345" s="342"/>
      <c r="L345" s="229"/>
      <c r="M345" s="229"/>
      <c r="N345" s="344"/>
      <c r="O345" s="229"/>
      <c r="P345" s="344"/>
      <c r="Q345" s="229"/>
      <c r="R345" s="229"/>
      <c r="S345" s="229"/>
    </row>
    <row r="346" spans="2:19">
      <c r="B346" s="229"/>
      <c r="C346" s="229"/>
      <c r="D346" s="229"/>
      <c r="E346" s="229"/>
      <c r="F346" s="229"/>
      <c r="G346" s="341"/>
      <c r="H346" s="229"/>
      <c r="I346" s="229"/>
      <c r="J346" s="341"/>
      <c r="K346" s="342"/>
      <c r="L346" s="229"/>
      <c r="M346" s="229"/>
      <c r="N346" s="344"/>
      <c r="O346" s="229"/>
      <c r="P346" s="344"/>
      <c r="Q346" s="229"/>
      <c r="R346" s="229"/>
      <c r="S346" s="229"/>
    </row>
    <row r="347" spans="2:19">
      <c r="B347" s="229"/>
      <c r="C347" s="229"/>
      <c r="D347" s="229"/>
      <c r="E347" s="229"/>
      <c r="F347" s="229"/>
      <c r="G347" s="341"/>
      <c r="H347" s="229"/>
      <c r="I347" s="229"/>
      <c r="J347" s="341"/>
      <c r="K347" s="342"/>
      <c r="L347" s="229"/>
      <c r="M347" s="229"/>
      <c r="N347" s="344"/>
      <c r="O347" s="229"/>
      <c r="P347" s="344"/>
      <c r="Q347" s="229"/>
      <c r="R347" s="229"/>
      <c r="S347" s="229"/>
    </row>
    <row r="348" spans="2:19">
      <c r="B348" s="229"/>
      <c r="C348" s="229"/>
      <c r="D348" s="229"/>
      <c r="E348" s="229"/>
      <c r="F348" s="229"/>
      <c r="G348" s="341"/>
      <c r="H348" s="229"/>
      <c r="I348" s="229"/>
      <c r="J348" s="341"/>
      <c r="K348" s="342"/>
      <c r="L348" s="229"/>
      <c r="M348" s="229"/>
      <c r="N348" s="344"/>
      <c r="O348" s="229"/>
      <c r="P348" s="344"/>
      <c r="Q348" s="229"/>
      <c r="R348" s="229"/>
      <c r="S348" s="229"/>
    </row>
    <row r="349" spans="2:19">
      <c r="B349" s="229"/>
      <c r="C349" s="229"/>
      <c r="D349" s="229"/>
      <c r="E349" s="229"/>
      <c r="F349" s="229"/>
      <c r="G349" s="341"/>
      <c r="H349" s="229"/>
      <c r="I349" s="229"/>
      <c r="J349" s="341"/>
      <c r="K349" s="342"/>
      <c r="L349" s="229"/>
      <c r="M349" s="229"/>
      <c r="N349" s="344"/>
      <c r="O349" s="229"/>
      <c r="P349" s="344"/>
      <c r="Q349" s="229"/>
      <c r="R349" s="229"/>
      <c r="S349" s="229"/>
    </row>
    <row r="350" spans="2:19">
      <c r="B350" s="229"/>
      <c r="C350" s="229"/>
      <c r="D350" s="229"/>
      <c r="E350" s="229"/>
      <c r="F350" s="229"/>
      <c r="G350" s="341"/>
      <c r="H350" s="229"/>
      <c r="I350" s="229"/>
      <c r="J350" s="341"/>
      <c r="K350" s="342"/>
      <c r="L350" s="229"/>
      <c r="M350" s="229"/>
      <c r="N350" s="344"/>
      <c r="O350" s="229"/>
      <c r="P350" s="344"/>
      <c r="Q350" s="229"/>
      <c r="R350" s="229"/>
      <c r="S350" s="229"/>
    </row>
    <row r="351" spans="2:19">
      <c r="B351" s="229"/>
      <c r="C351" s="229"/>
      <c r="D351" s="229"/>
      <c r="E351" s="229"/>
      <c r="F351" s="229"/>
      <c r="G351" s="341"/>
      <c r="H351" s="229"/>
      <c r="I351" s="229"/>
      <c r="J351" s="341"/>
      <c r="K351" s="342"/>
      <c r="L351" s="229"/>
      <c r="M351" s="229"/>
      <c r="N351" s="344"/>
      <c r="O351" s="229"/>
      <c r="P351" s="344"/>
      <c r="Q351" s="229"/>
      <c r="R351" s="229"/>
      <c r="S351" s="229"/>
    </row>
    <row r="352" spans="2:19">
      <c r="B352" s="229"/>
      <c r="C352" s="229"/>
      <c r="D352" s="229"/>
      <c r="E352" s="229"/>
      <c r="F352" s="229"/>
      <c r="G352" s="341"/>
      <c r="H352" s="229"/>
      <c r="I352" s="229"/>
      <c r="J352" s="341"/>
      <c r="K352" s="342"/>
      <c r="L352" s="229"/>
      <c r="M352" s="229"/>
      <c r="N352" s="344"/>
      <c r="O352" s="229"/>
      <c r="P352" s="344"/>
      <c r="Q352" s="229"/>
      <c r="R352" s="229"/>
      <c r="S352" s="229"/>
    </row>
    <row r="353" spans="2:19">
      <c r="B353" s="229"/>
      <c r="C353" s="229"/>
      <c r="D353" s="229"/>
      <c r="E353" s="229"/>
      <c r="F353" s="229"/>
      <c r="G353" s="341"/>
      <c r="H353" s="229"/>
      <c r="I353" s="229"/>
      <c r="J353" s="341"/>
      <c r="K353" s="342"/>
      <c r="L353" s="229"/>
      <c r="M353" s="229"/>
      <c r="N353" s="344"/>
      <c r="O353" s="229"/>
      <c r="P353" s="344"/>
      <c r="Q353" s="229"/>
      <c r="R353" s="229"/>
      <c r="S353" s="229"/>
    </row>
    <row r="354" spans="2:19">
      <c r="B354" s="229"/>
      <c r="C354" s="229"/>
      <c r="D354" s="229"/>
      <c r="E354" s="229"/>
      <c r="F354" s="229"/>
      <c r="G354" s="341"/>
      <c r="H354" s="229"/>
      <c r="I354" s="229"/>
      <c r="J354" s="341"/>
      <c r="K354" s="342"/>
      <c r="L354" s="229"/>
      <c r="M354" s="229"/>
      <c r="N354" s="344"/>
      <c r="O354" s="229"/>
      <c r="P354" s="344"/>
      <c r="Q354" s="229"/>
      <c r="R354" s="229"/>
      <c r="S354" s="229"/>
    </row>
    <row r="355" spans="2:19">
      <c r="B355" s="229"/>
      <c r="C355" s="229"/>
      <c r="D355" s="229"/>
      <c r="E355" s="229"/>
      <c r="F355" s="229"/>
      <c r="G355" s="341"/>
      <c r="H355" s="229"/>
      <c r="I355" s="229"/>
      <c r="J355" s="341"/>
      <c r="K355" s="342"/>
      <c r="L355" s="229"/>
      <c r="M355" s="229"/>
      <c r="N355" s="344"/>
      <c r="O355" s="229"/>
      <c r="P355" s="344"/>
      <c r="Q355" s="229"/>
      <c r="R355" s="229"/>
      <c r="S355" s="229"/>
    </row>
    <row r="356" spans="2:19">
      <c r="B356" s="229"/>
      <c r="C356" s="229"/>
      <c r="D356" s="229"/>
      <c r="E356" s="229"/>
      <c r="F356" s="229"/>
      <c r="G356" s="341"/>
      <c r="H356" s="229"/>
      <c r="I356" s="229"/>
      <c r="J356" s="341"/>
      <c r="K356" s="342"/>
      <c r="L356" s="229"/>
      <c r="M356" s="229"/>
      <c r="N356" s="344"/>
      <c r="O356" s="229"/>
      <c r="P356" s="344"/>
      <c r="Q356" s="229"/>
      <c r="R356" s="229"/>
      <c r="S356" s="229"/>
    </row>
    <row r="357" spans="2:19">
      <c r="B357" s="229"/>
      <c r="C357" s="229"/>
      <c r="D357" s="229"/>
      <c r="E357" s="229"/>
      <c r="F357" s="229"/>
      <c r="G357" s="341"/>
      <c r="H357" s="229"/>
      <c r="I357" s="229"/>
      <c r="J357" s="341"/>
      <c r="K357" s="342"/>
      <c r="L357" s="229"/>
      <c r="M357" s="229"/>
      <c r="N357" s="344"/>
      <c r="O357" s="229"/>
      <c r="P357" s="344"/>
      <c r="Q357" s="229"/>
      <c r="R357" s="229"/>
      <c r="S357" s="229"/>
    </row>
    <row r="358" spans="2:19">
      <c r="B358" s="229"/>
      <c r="C358" s="229"/>
      <c r="D358" s="229"/>
      <c r="E358" s="229"/>
      <c r="F358" s="229"/>
      <c r="G358" s="341"/>
      <c r="H358" s="229"/>
      <c r="I358" s="229"/>
      <c r="J358" s="341"/>
      <c r="K358" s="342"/>
      <c r="L358" s="229"/>
      <c r="M358" s="229"/>
      <c r="N358" s="344"/>
      <c r="O358" s="229"/>
      <c r="P358" s="344"/>
      <c r="Q358" s="229"/>
      <c r="R358" s="229"/>
      <c r="S358" s="229"/>
    </row>
    <row r="359" spans="2:19">
      <c r="B359" s="229"/>
      <c r="C359" s="229"/>
      <c r="D359" s="229"/>
      <c r="E359" s="229"/>
      <c r="F359" s="229"/>
      <c r="G359" s="341"/>
      <c r="H359" s="229"/>
      <c r="I359" s="229"/>
      <c r="J359" s="341"/>
      <c r="K359" s="342"/>
      <c r="L359" s="229"/>
      <c r="M359" s="229"/>
      <c r="N359" s="344"/>
      <c r="O359" s="229"/>
      <c r="P359" s="344"/>
      <c r="Q359" s="229"/>
      <c r="R359" s="229"/>
      <c r="S359" s="229"/>
    </row>
    <row r="360" spans="2:19">
      <c r="B360" s="229"/>
      <c r="C360" s="229"/>
      <c r="D360" s="229"/>
      <c r="E360" s="229"/>
      <c r="F360" s="229"/>
      <c r="G360" s="341"/>
      <c r="H360" s="229"/>
      <c r="I360" s="229"/>
      <c r="J360" s="341"/>
      <c r="K360" s="342"/>
      <c r="L360" s="229"/>
      <c r="M360" s="229"/>
      <c r="N360" s="344"/>
      <c r="O360" s="229"/>
      <c r="P360" s="344"/>
      <c r="Q360" s="229"/>
      <c r="R360" s="229"/>
      <c r="S360" s="229"/>
    </row>
    <row r="361" spans="2:19">
      <c r="B361" s="229"/>
      <c r="C361" s="229"/>
      <c r="D361" s="229"/>
      <c r="E361" s="229"/>
      <c r="F361" s="229"/>
      <c r="G361" s="341"/>
      <c r="H361" s="229"/>
      <c r="I361" s="229"/>
      <c r="J361" s="341"/>
      <c r="K361" s="342"/>
      <c r="L361" s="229"/>
      <c r="M361" s="229"/>
      <c r="N361" s="344"/>
      <c r="O361" s="229"/>
      <c r="P361" s="344"/>
      <c r="Q361" s="229"/>
      <c r="R361" s="229"/>
      <c r="S361" s="229"/>
    </row>
    <row r="362" spans="2:19">
      <c r="B362" s="229"/>
      <c r="C362" s="229"/>
      <c r="D362" s="229"/>
      <c r="E362" s="229"/>
      <c r="F362" s="229"/>
      <c r="G362" s="341"/>
      <c r="H362" s="229"/>
      <c r="I362" s="229"/>
      <c r="J362" s="341"/>
      <c r="K362" s="342"/>
      <c r="L362" s="229"/>
      <c r="M362" s="229"/>
      <c r="N362" s="344"/>
      <c r="O362" s="229"/>
      <c r="P362" s="344"/>
      <c r="Q362" s="229"/>
      <c r="R362" s="229"/>
      <c r="S362" s="229"/>
    </row>
    <row r="363" spans="2:19">
      <c r="B363" s="229"/>
      <c r="C363" s="229"/>
      <c r="D363" s="229"/>
      <c r="E363" s="229"/>
      <c r="F363" s="229"/>
      <c r="G363" s="341"/>
      <c r="H363" s="229"/>
      <c r="I363" s="229"/>
      <c r="J363" s="341"/>
      <c r="K363" s="342"/>
      <c r="L363" s="229"/>
      <c r="M363" s="229"/>
      <c r="N363" s="344"/>
      <c r="O363" s="229"/>
      <c r="P363" s="344"/>
      <c r="Q363" s="229"/>
      <c r="R363" s="229"/>
      <c r="S363" s="229"/>
    </row>
    <row r="364" spans="2:19">
      <c r="B364" s="229"/>
      <c r="C364" s="229"/>
      <c r="D364" s="229"/>
      <c r="E364" s="229"/>
      <c r="F364" s="229"/>
      <c r="G364" s="341"/>
      <c r="H364" s="229"/>
      <c r="I364" s="229"/>
      <c r="J364" s="341"/>
      <c r="K364" s="342"/>
      <c r="L364" s="229"/>
      <c r="M364" s="229"/>
      <c r="N364" s="344"/>
      <c r="O364" s="229"/>
      <c r="P364" s="344"/>
      <c r="Q364" s="229"/>
      <c r="R364" s="229"/>
      <c r="S364" s="229"/>
    </row>
    <row r="365" spans="2:19">
      <c r="B365" s="229"/>
      <c r="C365" s="229"/>
      <c r="D365" s="229"/>
      <c r="E365" s="229"/>
      <c r="F365" s="229"/>
      <c r="G365" s="341"/>
      <c r="H365" s="229"/>
      <c r="I365" s="229"/>
      <c r="J365" s="341"/>
      <c r="K365" s="342"/>
      <c r="L365" s="229"/>
      <c r="M365" s="229"/>
      <c r="N365" s="344"/>
      <c r="O365" s="229"/>
      <c r="P365" s="344"/>
      <c r="Q365" s="229"/>
      <c r="R365" s="229"/>
      <c r="S365" s="229"/>
    </row>
    <row r="366" spans="2:19">
      <c r="B366" s="229"/>
      <c r="C366" s="229"/>
      <c r="D366" s="229"/>
      <c r="E366" s="229"/>
      <c r="F366" s="229"/>
      <c r="G366" s="341"/>
      <c r="H366" s="229"/>
      <c r="I366" s="229"/>
      <c r="J366" s="341"/>
      <c r="K366" s="342"/>
      <c r="L366" s="229"/>
      <c r="M366" s="229"/>
      <c r="N366" s="344"/>
      <c r="O366" s="229"/>
      <c r="P366" s="344"/>
      <c r="Q366" s="229"/>
      <c r="R366" s="229"/>
      <c r="S366" s="229"/>
    </row>
    <row r="367" spans="2:19">
      <c r="B367" s="229"/>
      <c r="C367" s="229"/>
      <c r="D367" s="229"/>
      <c r="E367" s="229"/>
      <c r="F367" s="229"/>
      <c r="G367" s="341"/>
      <c r="H367" s="229"/>
      <c r="I367" s="229"/>
      <c r="J367" s="341"/>
      <c r="K367" s="342"/>
      <c r="L367" s="229"/>
      <c r="M367" s="229"/>
      <c r="N367" s="344"/>
      <c r="O367" s="229"/>
      <c r="P367" s="344"/>
      <c r="Q367" s="229"/>
      <c r="R367" s="229"/>
      <c r="S367" s="229"/>
    </row>
    <row r="368" spans="2:19">
      <c r="B368" s="229"/>
      <c r="C368" s="229"/>
      <c r="D368" s="229"/>
      <c r="E368" s="229"/>
      <c r="F368" s="229"/>
      <c r="G368" s="341"/>
      <c r="H368" s="229"/>
      <c r="I368" s="229"/>
      <c r="J368" s="341"/>
      <c r="K368" s="342"/>
      <c r="L368" s="229"/>
      <c r="M368" s="229"/>
      <c r="N368" s="344"/>
      <c r="O368" s="229"/>
      <c r="P368" s="344"/>
      <c r="Q368" s="229"/>
      <c r="R368" s="229"/>
      <c r="S368" s="229"/>
    </row>
    <row r="369" spans="2:19">
      <c r="B369" s="229"/>
      <c r="C369" s="229"/>
      <c r="D369" s="229"/>
      <c r="E369" s="229"/>
      <c r="F369" s="229"/>
      <c r="G369" s="341"/>
      <c r="H369" s="229"/>
      <c r="I369" s="229"/>
      <c r="J369" s="341"/>
      <c r="K369" s="342"/>
      <c r="L369" s="229"/>
      <c r="M369" s="229"/>
      <c r="N369" s="344"/>
      <c r="O369" s="229"/>
      <c r="P369" s="344"/>
      <c r="Q369" s="229"/>
      <c r="R369" s="229"/>
      <c r="S369" s="229"/>
    </row>
    <row r="370" spans="2:19">
      <c r="B370" s="229"/>
      <c r="C370" s="229"/>
      <c r="D370" s="229"/>
      <c r="E370" s="229"/>
      <c r="F370" s="229"/>
      <c r="G370" s="341"/>
      <c r="H370" s="229"/>
      <c r="I370" s="229"/>
      <c r="J370" s="341"/>
      <c r="K370" s="342"/>
      <c r="L370" s="229"/>
      <c r="M370" s="229"/>
      <c r="N370" s="344"/>
      <c r="O370" s="229"/>
      <c r="P370" s="344"/>
      <c r="Q370" s="229"/>
      <c r="R370" s="229"/>
      <c r="S370" s="229"/>
    </row>
    <row r="371" spans="2:19">
      <c r="B371" s="229"/>
      <c r="C371" s="229"/>
      <c r="D371" s="229"/>
      <c r="E371" s="229"/>
      <c r="F371" s="229"/>
      <c r="G371" s="341"/>
      <c r="H371" s="229"/>
      <c r="I371" s="229"/>
      <c r="J371" s="341"/>
      <c r="K371" s="342"/>
      <c r="L371" s="229"/>
      <c r="M371" s="229"/>
      <c r="N371" s="344"/>
      <c r="O371" s="229"/>
      <c r="P371" s="344"/>
      <c r="Q371" s="229"/>
      <c r="R371" s="229"/>
      <c r="S371" s="229"/>
    </row>
    <row r="372" spans="2:19">
      <c r="B372" s="229"/>
      <c r="C372" s="229"/>
      <c r="D372" s="229"/>
      <c r="E372" s="229"/>
      <c r="F372" s="229"/>
      <c r="G372" s="341"/>
      <c r="H372" s="229"/>
      <c r="I372" s="229"/>
      <c r="J372" s="341"/>
      <c r="K372" s="342"/>
      <c r="L372" s="229"/>
      <c r="M372" s="229"/>
      <c r="N372" s="344"/>
      <c r="O372" s="229"/>
      <c r="P372" s="344"/>
      <c r="Q372" s="229"/>
      <c r="R372" s="229"/>
      <c r="S372" s="229"/>
    </row>
    <row r="373" spans="2:19">
      <c r="B373" s="229"/>
      <c r="C373" s="229"/>
      <c r="D373" s="229"/>
      <c r="E373" s="229"/>
      <c r="F373" s="229"/>
      <c r="G373" s="341"/>
      <c r="H373" s="229"/>
      <c r="I373" s="229"/>
      <c r="J373" s="341"/>
      <c r="K373" s="342"/>
      <c r="L373" s="229"/>
      <c r="M373" s="229"/>
      <c r="N373" s="344"/>
      <c r="O373" s="229"/>
      <c r="P373" s="344"/>
      <c r="Q373" s="229"/>
      <c r="R373" s="229"/>
      <c r="S373" s="229"/>
    </row>
    <row r="374" spans="2:19">
      <c r="B374" s="229"/>
      <c r="C374" s="229"/>
      <c r="D374" s="229"/>
      <c r="E374" s="229"/>
      <c r="F374" s="229"/>
      <c r="G374" s="341"/>
      <c r="H374" s="229"/>
      <c r="I374" s="229"/>
      <c r="J374" s="341"/>
      <c r="K374" s="342"/>
      <c r="L374" s="229"/>
      <c r="M374" s="229"/>
      <c r="N374" s="344"/>
      <c r="O374" s="229"/>
      <c r="P374" s="344"/>
      <c r="Q374" s="229"/>
      <c r="R374" s="229"/>
      <c r="S374" s="229"/>
    </row>
    <row r="375" spans="2:19">
      <c r="B375" s="229"/>
      <c r="C375" s="229"/>
      <c r="D375" s="229"/>
      <c r="E375" s="229"/>
      <c r="F375" s="229"/>
      <c r="G375" s="341"/>
      <c r="H375" s="229"/>
      <c r="I375" s="229"/>
      <c r="J375" s="341"/>
      <c r="K375" s="342"/>
      <c r="L375" s="229"/>
      <c r="M375" s="229"/>
      <c r="N375" s="344"/>
      <c r="O375" s="229"/>
      <c r="P375" s="344"/>
      <c r="Q375" s="229"/>
      <c r="R375" s="229"/>
      <c r="S375" s="229"/>
    </row>
    <row r="376" spans="2:19">
      <c r="B376" s="229"/>
      <c r="C376" s="229"/>
      <c r="D376" s="229"/>
      <c r="E376" s="229"/>
      <c r="F376" s="229"/>
      <c r="G376" s="341"/>
      <c r="H376" s="229"/>
      <c r="I376" s="229"/>
      <c r="J376" s="341"/>
      <c r="K376" s="342"/>
      <c r="L376" s="229"/>
      <c r="M376" s="229"/>
      <c r="N376" s="344"/>
      <c r="O376" s="229"/>
      <c r="P376" s="344"/>
      <c r="Q376" s="229"/>
      <c r="R376" s="229"/>
      <c r="S376" s="229"/>
    </row>
    <row r="377" spans="2:19">
      <c r="B377" s="229"/>
      <c r="C377" s="229"/>
      <c r="D377" s="229"/>
      <c r="E377" s="229"/>
      <c r="F377" s="229"/>
      <c r="G377" s="341"/>
      <c r="H377" s="229"/>
      <c r="I377" s="229"/>
      <c r="J377" s="341"/>
      <c r="K377" s="342"/>
      <c r="L377" s="229"/>
      <c r="M377" s="229"/>
      <c r="N377" s="344"/>
      <c r="O377" s="229"/>
      <c r="P377" s="344"/>
      <c r="Q377" s="229"/>
      <c r="R377" s="229"/>
      <c r="S377" s="229"/>
    </row>
    <row r="378" spans="2:19">
      <c r="B378" s="229"/>
      <c r="C378" s="229"/>
      <c r="D378" s="229"/>
      <c r="E378" s="229"/>
      <c r="F378" s="229"/>
      <c r="G378" s="341"/>
      <c r="H378" s="229"/>
      <c r="I378" s="229"/>
      <c r="J378" s="341"/>
      <c r="K378" s="342"/>
      <c r="L378" s="229"/>
      <c r="M378" s="229"/>
      <c r="N378" s="344"/>
      <c r="O378" s="229"/>
      <c r="P378" s="344"/>
      <c r="Q378" s="229"/>
      <c r="R378" s="229"/>
      <c r="S378" s="229"/>
    </row>
    <row r="379" spans="2:19">
      <c r="B379" s="229"/>
      <c r="C379" s="229"/>
      <c r="D379" s="229"/>
      <c r="E379" s="229"/>
      <c r="F379" s="229"/>
      <c r="G379" s="341"/>
      <c r="H379" s="229"/>
      <c r="I379" s="229"/>
      <c r="J379" s="341"/>
      <c r="K379" s="342"/>
      <c r="L379" s="229"/>
      <c r="M379" s="229"/>
      <c r="N379" s="344"/>
      <c r="O379" s="229"/>
      <c r="P379" s="344"/>
      <c r="Q379" s="229"/>
      <c r="R379" s="229"/>
      <c r="S379" s="229"/>
    </row>
    <row r="380" spans="2:19">
      <c r="B380" s="229"/>
      <c r="C380" s="229"/>
      <c r="D380" s="229"/>
      <c r="E380" s="229"/>
      <c r="F380" s="229"/>
      <c r="G380" s="341"/>
      <c r="H380" s="229"/>
      <c r="I380" s="229"/>
      <c r="J380" s="341"/>
      <c r="K380" s="342"/>
      <c r="L380" s="229"/>
      <c r="M380" s="229"/>
      <c r="N380" s="344"/>
      <c r="O380" s="229"/>
      <c r="P380" s="344"/>
      <c r="Q380" s="229"/>
      <c r="R380" s="229"/>
      <c r="S380" s="229"/>
    </row>
    <row r="381" spans="2:19">
      <c r="B381" s="229"/>
      <c r="C381" s="229"/>
      <c r="D381" s="229"/>
      <c r="E381" s="229"/>
      <c r="F381" s="229"/>
      <c r="G381" s="341"/>
      <c r="H381" s="229"/>
      <c r="I381" s="229"/>
      <c r="J381" s="341"/>
      <c r="K381" s="342"/>
      <c r="L381" s="229"/>
      <c r="M381" s="229"/>
      <c r="N381" s="344"/>
      <c r="O381" s="229"/>
      <c r="P381" s="344"/>
      <c r="Q381" s="229"/>
      <c r="R381" s="229"/>
      <c r="S381" s="229"/>
    </row>
    <row r="382" spans="2:19">
      <c r="B382" s="229"/>
      <c r="C382" s="229"/>
      <c r="D382" s="229"/>
      <c r="E382" s="229"/>
      <c r="F382" s="229"/>
      <c r="G382" s="341"/>
      <c r="H382" s="229"/>
      <c r="I382" s="229"/>
      <c r="J382" s="341"/>
      <c r="K382" s="342"/>
      <c r="L382" s="229"/>
      <c r="M382" s="229"/>
      <c r="N382" s="344"/>
      <c r="O382" s="229"/>
      <c r="P382" s="344"/>
      <c r="Q382" s="229"/>
      <c r="R382" s="229"/>
      <c r="S382" s="229"/>
    </row>
    <row r="383" spans="2:19">
      <c r="B383" s="229"/>
      <c r="C383" s="229"/>
      <c r="D383" s="229"/>
      <c r="E383" s="229"/>
      <c r="F383" s="229"/>
      <c r="G383" s="341"/>
      <c r="H383" s="229"/>
      <c r="I383" s="229"/>
      <c r="J383" s="341"/>
      <c r="K383" s="342"/>
      <c r="L383" s="229"/>
      <c r="M383" s="229"/>
      <c r="N383" s="344"/>
      <c r="O383" s="229"/>
      <c r="P383" s="344"/>
      <c r="Q383" s="229"/>
      <c r="R383" s="229"/>
      <c r="S383" s="229"/>
    </row>
    <row r="384" spans="2:19">
      <c r="B384" s="229"/>
      <c r="C384" s="229"/>
      <c r="D384" s="229"/>
      <c r="E384" s="229"/>
      <c r="F384" s="229"/>
      <c r="G384" s="341"/>
      <c r="H384" s="229"/>
      <c r="I384" s="229"/>
      <c r="J384" s="341"/>
      <c r="K384" s="342"/>
      <c r="L384" s="229"/>
      <c r="M384" s="229"/>
      <c r="N384" s="344"/>
      <c r="O384" s="229"/>
      <c r="P384" s="344"/>
      <c r="Q384" s="229"/>
      <c r="R384" s="229"/>
      <c r="S384" s="229"/>
    </row>
    <row r="385" spans="2:19">
      <c r="B385" s="229"/>
      <c r="C385" s="229"/>
      <c r="D385" s="229"/>
      <c r="E385" s="229"/>
      <c r="F385" s="229"/>
      <c r="G385" s="341"/>
      <c r="H385" s="229"/>
      <c r="I385" s="229"/>
      <c r="J385" s="341"/>
      <c r="K385" s="342"/>
      <c r="L385" s="229"/>
      <c r="M385" s="229"/>
      <c r="N385" s="344"/>
      <c r="O385" s="229"/>
      <c r="P385" s="344"/>
      <c r="Q385" s="229"/>
      <c r="R385" s="229"/>
      <c r="S385" s="229"/>
    </row>
    <row r="386" spans="2:19">
      <c r="B386" s="229"/>
      <c r="C386" s="229"/>
      <c r="D386" s="229"/>
      <c r="E386" s="229"/>
      <c r="F386" s="229"/>
      <c r="G386" s="341"/>
      <c r="H386" s="229"/>
      <c r="I386" s="229"/>
      <c r="J386" s="341"/>
      <c r="K386" s="342"/>
      <c r="L386" s="229"/>
      <c r="M386" s="229"/>
      <c r="N386" s="344"/>
      <c r="O386" s="229"/>
      <c r="P386" s="344"/>
      <c r="Q386" s="229"/>
      <c r="R386" s="229"/>
      <c r="S386" s="229"/>
    </row>
    <row r="387" spans="2:19">
      <c r="B387" s="229"/>
      <c r="C387" s="229"/>
      <c r="D387" s="229"/>
      <c r="E387" s="229"/>
      <c r="F387" s="229"/>
      <c r="G387" s="341"/>
      <c r="H387" s="229"/>
      <c r="I387" s="229"/>
      <c r="J387" s="341"/>
      <c r="K387" s="342"/>
      <c r="L387" s="229"/>
      <c r="M387" s="229"/>
      <c r="N387" s="344"/>
      <c r="O387" s="229"/>
      <c r="P387" s="344"/>
      <c r="Q387" s="229"/>
      <c r="R387" s="229"/>
      <c r="S387" s="229"/>
    </row>
    <row r="388" spans="2:19">
      <c r="B388" s="229"/>
      <c r="C388" s="229"/>
      <c r="D388" s="229"/>
      <c r="E388" s="229"/>
      <c r="F388" s="229"/>
      <c r="G388" s="341"/>
      <c r="H388" s="229"/>
      <c r="I388" s="229"/>
      <c r="J388" s="341"/>
      <c r="K388" s="342"/>
      <c r="L388" s="229"/>
      <c r="M388" s="229"/>
      <c r="N388" s="344"/>
      <c r="O388" s="229"/>
      <c r="P388" s="344"/>
      <c r="Q388" s="229"/>
      <c r="R388" s="229"/>
      <c r="S388" s="229"/>
    </row>
    <row r="389" spans="2:19">
      <c r="B389" s="229"/>
      <c r="C389" s="229"/>
      <c r="D389" s="229"/>
      <c r="E389" s="229"/>
      <c r="F389" s="229"/>
      <c r="G389" s="341"/>
      <c r="H389" s="229"/>
      <c r="I389" s="229"/>
      <c r="J389" s="341"/>
      <c r="K389" s="342"/>
      <c r="L389" s="229"/>
      <c r="M389" s="229"/>
      <c r="N389" s="344"/>
      <c r="O389" s="229"/>
      <c r="P389" s="344"/>
      <c r="Q389" s="229"/>
      <c r="R389" s="229"/>
      <c r="S389" s="229"/>
    </row>
    <row r="390" spans="2:19">
      <c r="B390" s="229"/>
      <c r="C390" s="229"/>
      <c r="D390" s="229"/>
      <c r="E390" s="229"/>
      <c r="F390" s="229"/>
      <c r="G390" s="341"/>
      <c r="H390" s="229"/>
      <c r="I390" s="229"/>
      <c r="J390" s="341"/>
      <c r="K390" s="342"/>
      <c r="L390" s="229"/>
      <c r="M390" s="229"/>
      <c r="N390" s="344"/>
      <c r="O390" s="229"/>
      <c r="P390" s="344"/>
      <c r="Q390" s="229"/>
      <c r="R390" s="229"/>
      <c r="S390" s="229"/>
    </row>
    <row r="391" spans="2:19">
      <c r="B391" s="229"/>
      <c r="C391" s="229"/>
      <c r="D391" s="229"/>
      <c r="E391" s="229"/>
      <c r="F391" s="229"/>
      <c r="G391" s="341"/>
      <c r="H391" s="229"/>
      <c r="I391" s="229"/>
      <c r="J391" s="341"/>
      <c r="K391" s="342"/>
      <c r="L391" s="229"/>
      <c r="M391" s="229"/>
      <c r="N391" s="344"/>
      <c r="O391" s="229"/>
      <c r="P391" s="344"/>
      <c r="Q391" s="229"/>
      <c r="R391" s="229"/>
      <c r="S391" s="229"/>
    </row>
    <row r="392" spans="2:19">
      <c r="B392" s="229"/>
      <c r="C392" s="229"/>
      <c r="D392" s="229"/>
      <c r="E392" s="229"/>
      <c r="F392" s="229"/>
      <c r="G392" s="341"/>
      <c r="H392" s="229"/>
      <c r="I392" s="229"/>
      <c r="J392" s="341"/>
      <c r="K392" s="342"/>
      <c r="L392" s="229"/>
      <c r="M392" s="229"/>
      <c r="N392" s="344"/>
      <c r="O392" s="229"/>
      <c r="P392" s="344"/>
      <c r="Q392" s="229"/>
      <c r="R392" s="229"/>
      <c r="S392" s="229"/>
    </row>
    <row r="393" spans="2:19">
      <c r="B393" s="229"/>
      <c r="C393" s="229"/>
      <c r="D393" s="229"/>
      <c r="E393" s="229"/>
      <c r="F393" s="229"/>
      <c r="G393" s="341"/>
      <c r="H393" s="229"/>
      <c r="I393" s="229"/>
      <c r="J393" s="341"/>
      <c r="K393" s="342"/>
      <c r="L393" s="229"/>
      <c r="M393" s="229"/>
      <c r="N393" s="344"/>
      <c r="O393" s="229"/>
      <c r="P393" s="344"/>
      <c r="Q393" s="229"/>
      <c r="R393" s="229"/>
      <c r="S393" s="229"/>
    </row>
    <row r="394" spans="2:19">
      <c r="B394" s="229"/>
      <c r="C394" s="229"/>
      <c r="D394" s="229"/>
      <c r="E394" s="229"/>
      <c r="F394" s="229"/>
      <c r="G394" s="341"/>
      <c r="H394" s="229"/>
      <c r="I394" s="229"/>
      <c r="J394" s="341"/>
      <c r="K394" s="342"/>
      <c r="L394" s="229"/>
      <c r="M394" s="229"/>
      <c r="N394" s="344"/>
      <c r="O394" s="229"/>
      <c r="P394" s="344"/>
      <c r="Q394" s="229"/>
      <c r="R394" s="229"/>
      <c r="S394" s="229"/>
    </row>
    <row r="395" spans="2:19">
      <c r="B395" s="229"/>
      <c r="C395" s="229"/>
      <c r="D395" s="229"/>
      <c r="E395" s="229"/>
      <c r="F395" s="229"/>
      <c r="G395" s="341"/>
      <c r="H395" s="229"/>
      <c r="I395" s="229"/>
      <c r="J395" s="341"/>
      <c r="K395" s="342"/>
      <c r="L395" s="229"/>
      <c r="M395" s="229"/>
      <c r="N395" s="344"/>
      <c r="O395" s="229"/>
      <c r="P395" s="344"/>
      <c r="Q395" s="229"/>
      <c r="R395" s="229"/>
      <c r="S395" s="229"/>
    </row>
    <row r="396" spans="2:19">
      <c r="B396" s="229"/>
      <c r="C396" s="229"/>
      <c r="D396" s="229"/>
      <c r="E396" s="229"/>
      <c r="F396" s="229"/>
      <c r="G396" s="341"/>
      <c r="H396" s="229"/>
      <c r="I396" s="229"/>
      <c r="J396" s="341"/>
      <c r="K396" s="342"/>
      <c r="L396" s="229"/>
      <c r="M396" s="229"/>
      <c r="N396" s="344"/>
      <c r="O396" s="229"/>
      <c r="P396" s="344"/>
      <c r="Q396" s="229"/>
      <c r="R396" s="229"/>
      <c r="S396" s="229"/>
    </row>
    <row r="397" spans="2:19">
      <c r="B397" s="229"/>
      <c r="C397" s="229"/>
      <c r="D397" s="229"/>
      <c r="E397" s="229"/>
      <c r="F397" s="229"/>
      <c r="G397" s="341"/>
      <c r="H397" s="229"/>
      <c r="I397" s="229"/>
      <c r="J397" s="341"/>
      <c r="K397" s="342"/>
      <c r="L397" s="229"/>
      <c r="M397" s="229"/>
      <c r="N397" s="344"/>
      <c r="O397" s="229"/>
      <c r="P397" s="344"/>
      <c r="Q397" s="229"/>
      <c r="R397" s="229"/>
      <c r="S397" s="229"/>
    </row>
    <row r="398" spans="2:19">
      <c r="B398" s="229"/>
      <c r="C398" s="229"/>
      <c r="D398" s="229"/>
      <c r="E398" s="229"/>
      <c r="F398" s="229"/>
      <c r="G398" s="341"/>
      <c r="H398" s="229"/>
      <c r="I398" s="229"/>
      <c r="J398" s="341"/>
      <c r="K398" s="342"/>
      <c r="L398" s="229"/>
      <c r="M398" s="229"/>
      <c r="N398" s="344"/>
      <c r="O398" s="229"/>
      <c r="P398" s="344"/>
      <c r="Q398" s="229"/>
      <c r="R398" s="229"/>
      <c r="S398" s="229"/>
    </row>
    <row r="399" spans="2:19">
      <c r="B399" s="229"/>
      <c r="C399" s="229"/>
      <c r="D399" s="229"/>
      <c r="E399" s="229"/>
      <c r="F399" s="229"/>
      <c r="G399" s="341"/>
      <c r="H399" s="229"/>
      <c r="I399" s="229"/>
      <c r="J399" s="341"/>
      <c r="K399" s="342"/>
      <c r="L399" s="229"/>
      <c r="M399" s="229"/>
      <c r="N399" s="344"/>
      <c r="O399" s="229"/>
      <c r="P399" s="344"/>
      <c r="Q399" s="229"/>
      <c r="R399" s="229"/>
      <c r="S399" s="229"/>
    </row>
    <row r="400" spans="2:19">
      <c r="B400" s="229"/>
      <c r="C400" s="229"/>
      <c r="D400" s="229"/>
      <c r="E400" s="229"/>
      <c r="F400" s="229"/>
      <c r="G400" s="341"/>
      <c r="H400" s="229"/>
      <c r="I400" s="229"/>
      <c r="J400" s="341"/>
      <c r="K400" s="342"/>
      <c r="L400" s="229"/>
      <c r="M400" s="229"/>
      <c r="N400" s="344"/>
      <c r="O400" s="229"/>
      <c r="P400" s="344"/>
      <c r="Q400" s="229"/>
      <c r="R400" s="229"/>
      <c r="S400" s="229"/>
    </row>
    <row r="401" spans="2:19">
      <c r="B401" s="229"/>
      <c r="C401" s="229"/>
      <c r="D401" s="229"/>
      <c r="E401" s="229"/>
      <c r="F401" s="229"/>
      <c r="G401" s="341"/>
      <c r="H401" s="229"/>
      <c r="I401" s="229"/>
      <c r="J401" s="341"/>
      <c r="K401" s="342"/>
      <c r="L401" s="229"/>
      <c r="M401" s="229"/>
      <c r="N401" s="344"/>
      <c r="O401" s="229"/>
      <c r="P401" s="344"/>
      <c r="Q401" s="229"/>
      <c r="R401" s="229"/>
      <c r="S401" s="229"/>
    </row>
    <row r="402" spans="2:19">
      <c r="B402" s="229"/>
      <c r="C402" s="229"/>
      <c r="D402" s="229"/>
      <c r="E402" s="229"/>
      <c r="F402" s="229"/>
      <c r="G402" s="341"/>
      <c r="H402" s="229"/>
      <c r="I402" s="229"/>
      <c r="J402" s="341"/>
      <c r="K402" s="342"/>
      <c r="L402" s="229"/>
      <c r="M402" s="229"/>
      <c r="N402" s="344"/>
      <c r="O402" s="229"/>
      <c r="P402" s="344"/>
      <c r="Q402" s="229"/>
      <c r="R402" s="229"/>
      <c r="S402" s="229"/>
    </row>
    <row r="403" spans="2:19">
      <c r="B403" s="229"/>
      <c r="C403" s="229"/>
      <c r="D403" s="229"/>
      <c r="E403" s="229"/>
      <c r="F403" s="229"/>
      <c r="G403" s="341"/>
      <c r="H403" s="229"/>
      <c r="I403" s="229"/>
      <c r="J403" s="341"/>
      <c r="K403" s="342"/>
      <c r="L403" s="229"/>
      <c r="M403" s="229"/>
      <c r="N403" s="344"/>
      <c r="O403" s="229"/>
      <c r="P403" s="344"/>
      <c r="Q403" s="229"/>
      <c r="R403" s="229"/>
      <c r="S403" s="229"/>
    </row>
    <row r="404" spans="2:19">
      <c r="B404" s="229"/>
      <c r="C404" s="229"/>
      <c r="D404" s="229"/>
      <c r="E404" s="229"/>
      <c r="F404" s="229"/>
      <c r="G404" s="341"/>
      <c r="H404" s="229"/>
      <c r="I404" s="229"/>
      <c r="J404" s="341"/>
      <c r="K404" s="342"/>
      <c r="L404" s="229"/>
      <c r="M404" s="229"/>
      <c r="N404" s="344"/>
      <c r="O404" s="229"/>
      <c r="P404" s="344"/>
      <c r="Q404" s="229"/>
      <c r="R404" s="229"/>
      <c r="S404" s="229"/>
    </row>
    <row r="405" spans="2:19">
      <c r="B405" s="229"/>
      <c r="C405" s="229"/>
      <c r="D405" s="229"/>
      <c r="E405" s="229"/>
      <c r="F405" s="229"/>
      <c r="G405" s="341"/>
      <c r="H405" s="229"/>
      <c r="I405" s="229"/>
      <c r="J405" s="341"/>
      <c r="K405" s="342"/>
      <c r="L405" s="229"/>
      <c r="M405" s="229"/>
      <c r="N405" s="344"/>
      <c r="O405" s="229"/>
      <c r="P405" s="344"/>
      <c r="Q405" s="229"/>
      <c r="R405" s="229"/>
      <c r="S405" s="229"/>
    </row>
    <row r="406" spans="2:19">
      <c r="B406" s="229"/>
      <c r="C406" s="229"/>
      <c r="D406" s="229"/>
      <c r="E406" s="229"/>
      <c r="F406" s="229"/>
      <c r="G406" s="341"/>
      <c r="H406" s="229"/>
      <c r="I406" s="229"/>
      <c r="J406" s="341"/>
      <c r="K406" s="342"/>
      <c r="L406" s="229"/>
      <c r="M406" s="229"/>
      <c r="N406" s="344"/>
      <c r="O406" s="229"/>
      <c r="P406" s="344"/>
      <c r="Q406" s="229"/>
      <c r="R406" s="229"/>
      <c r="S406" s="229"/>
    </row>
    <row r="407" spans="2:19">
      <c r="B407" s="229"/>
      <c r="C407" s="229"/>
      <c r="D407" s="229"/>
      <c r="E407" s="229"/>
      <c r="F407" s="229"/>
      <c r="G407" s="341"/>
      <c r="H407" s="229"/>
      <c r="I407" s="229"/>
      <c r="J407" s="341"/>
      <c r="K407" s="342"/>
      <c r="L407" s="229"/>
      <c r="M407" s="229"/>
      <c r="N407" s="344"/>
      <c r="O407" s="229"/>
      <c r="P407" s="344"/>
      <c r="Q407" s="229"/>
      <c r="R407" s="229"/>
      <c r="S407" s="229"/>
    </row>
    <row r="408" spans="2:19">
      <c r="B408" s="229"/>
      <c r="C408" s="229"/>
      <c r="D408" s="229"/>
      <c r="E408" s="229"/>
      <c r="F408" s="229"/>
      <c r="G408" s="341"/>
      <c r="H408" s="229"/>
      <c r="I408" s="229"/>
      <c r="J408" s="341"/>
      <c r="K408" s="342"/>
      <c r="L408" s="229"/>
      <c r="M408" s="229"/>
      <c r="N408" s="344"/>
      <c r="O408" s="229"/>
      <c r="P408" s="344"/>
      <c r="Q408" s="229"/>
      <c r="R408" s="229"/>
      <c r="S408" s="229"/>
    </row>
    <row r="409" spans="2:19">
      <c r="B409" s="229"/>
      <c r="C409" s="229"/>
      <c r="D409" s="229"/>
      <c r="E409" s="229"/>
      <c r="F409" s="229"/>
      <c r="G409" s="341"/>
      <c r="H409" s="229"/>
      <c r="I409" s="229"/>
      <c r="J409" s="341"/>
      <c r="K409" s="342"/>
      <c r="L409" s="229"/>
      <c r="M409" s="229"/>
      <c r="N409" s="344"/>
      <c r="O409" s="229"/>
      <c r="P409" s="344"/>
      <c r="Q409" s="229"/>
      <c r="R409" s="229"/>
      <c r="S409" s="229"/>
    </row>
    <row r="410" spans="2:19">
      <c r="B410" s="229"/>
      <c r="C410" s="229"/>
      <c r="D410" s="229"/>
      <c r="E410" s="229"/>
      <c r="F410" s="229"/>
      <c r="G410" s="341"/>
      <c r="H410" s="229"/>
      <c r="I410" s="229"/>
      <c r="J410" s="341"/>
      <c r="K410" s="342"/>
      <c r="L410" s="229"/>
      <c r="M410" s="229"/>
      <c r="N410" s="344"/>
      <c r="O410" s="229"/>
      <c r="P410" s="344"/>
      <c r="Q410" s="229"/>
      <c r="R410" s="229"/>
      <c r="S410" s="229"/>
    </row>
    <row r="411" spans="2:19">
      <c r="B411" s="229"/>
      <c r="C411" s="229"/>
      <c r="D411" s="229"/>
      <c r="E411" s="229"/>
      <c r="F411" s="229"/>
      <c r="G411" s="341"/>
      <c r="H411" s="229"/>
      <c r="I411" s="229"/>
      <c r="J411" s="341"/>
      <c r="K411" s="342"/>
      <c r="L411" s="229"/>
      <c r="M411" s="229"/>
      <c r="N411" s="344"/>
      <c r="O411" s="229"/>
      <c r="P411" s="344"/>
      <c r="Q411" s="229"/>
      <c r="R411" s="229"/>
      <c r="S411" s="229"/>
    </row>
    <row r="412" spans="2:19">
      <c r="B412" s="229"/>
      <c r="C412" s="229"/>
      <c r="D412" s="229"/>
      <c r="E412" s="229"/>
      <c r="F412" s="229"/>
      <c r="G412" s="341"/>
      <c r="H412" s="229"/>
      <c r="I412" s="229"/>
      <c r="J412" s="341"/>
      <c r="K412" s="342"/>
      <c r="L412" s="229"/>
      <c r="M412" s="229"/>
      <c r="N412" s="344"/>
      <c r="O412" s="229"/>
      <c r="P412" s="344"/>
      <c r="Q412" s="229"/>
      <c r="R412" s="229"/>
      <c r="S412" s="229"/>
    </row>
    <row r="413" spans="2:19">
      <c r="B413" s="229"/>
      <c r="C413" s="229"/>
      <c r="D413" s="229"/>
      <c r="E413" s="229"/>
      <c r="F413" s="229"/>
      <c r="G413" s="341"/>
      <c r="H413" s="229"/>
      <c r="I413" s="229"/>
      <c r="J413" s="341"/>
      <c r="K413" s="342"/>
      <c r="L413" s="229"/>
      <c r="M413" s="229"/>
      <c r="N413" s="344"/>
      <c r="O413" s="229"/>
      <c r="P413" s="344"/>
      <c r="Q413" s="229"/>
      <c r="R413" s="229"/>
      <c r="S413" s="229"/>
    </row>
    <row r="414" spans="2:19">
      <c r="B414" s="229"/>
      <c r="C414" s="229"/>
      <c r="D414" s="229"/>
      <c r="E414" s="229"/>
      <c r="F414" s="229"/>
      <c r="G414" s="341"/>
      <c r="H414" s="229"/>
      <c r="I414" s="229"/>
      <c r="J414" s="341"/>
      <c r="K414" s="342"/>
      <c r="L414" s="229"/>
      <c r="M414" s="229"/>
      <c r="N414" s="344"/>
      <c r="O414" s="229"/>
      <c r="P414" s="344"/>
      <c r="Q414" s="229"/>
      <c r="R414" s="229"/>
      <c r="S414" s="229"/>
    </row>
    <row r="415" spans="2:19">
      <c r="B415" s="229"/>
      <c r="C415" s="229"/>
      <c r="D415" s="229"/>
      <c r="E415" s="229"/>
      <c r="F415" s="229"/>
      <c r="G415" s="341"/>
      <c r="H415" s="229"/>
      <c r="I415" s="229"/>
      <c r="J415" s="341"/>
      <c r="K415" s="342"/>
      <c r="L415" s="229"/>
      <c r="M415" s="229"/>
      <c r="N415" s="344"/>
      <c r="O415" s="229"/>
      <c r="P415" s="344"/>
      <c r="Q415" s="229"/>
      <c r="R415" s="229"/>
      <c r="S415" s="229"/>
    </row>
    <row r="416" spans="2:19">
      <c r="B416" s="229"/>
      <c r="C416" s="229"/>
      <c r="D416" s="229"/>
      <c r="E416" s="229"/>
      <c r="F416" s="229"/>
      <c r="G416" s="341"/>
      <c r="H416" s="229"/>
      <c r="I416" s="229"/>
      <c r="J416" s="341"/>
      <c r="K416" s="342"/>
      <c r="L416" s="229"/>
      <c r="M416" s="229"/>
      <c r="N416" s="344"/>
      <c r="O416" s="229"/>
      <c r="P416" s="344"/>
      <c r="Q416" s="229"/>
      <c r="R416" s="229"/>
      <c r="S416" s="229"/>
    </row>
    <row r="417" spans="2:19">
      <c r="B417" s="229"/>
      <c r="C417" s="229"/>
      <c r="D417" s="229"/>
      <c r="E417" s="229"/>
      <c r="F417" s="229"/>
      <c r="G417" s="341"/>
      <c r="H417" s="229"/>
      <c r="I417" s="229"/>
      <c r="J417" s="341"/>
      <c r="K417" s="342"/>
      <c r="L417" s="229"/>
      <c r="M417" s="229"/>
      <c r="N417" s="344"/>
      <c r="O417" s="229"/>
      <c r="P417" s="344"/>
      <c r="Q417" s="229"/>
      <c r="R417" s="229"/>
      <c r="S417" s="229"/>
    </row>
    <row r="418" spans="2:19">
      <c r="B418" s="229"/>
      <c r="C418" s="229"/>
      <c r="D418" s="229"/>
      <c r="E418" s="229"/>
      <c r="F418" s="229"/>
      <c r="G418" s="341"/>
      <c r="H418" s="229"/>
      <c r="I418" s="229"/>
      <c r="J418" s="341"/>
      <c r="K418" s="342"/>
      <c r="L418" s="229"/>
      <c r="M418" s="229"/>
      <c r="N418" s="344"/>
      <c r="O418" s="229"/>
      <c r="P418" s="344"/>
      <c r="Q418" s="229"/>
      <c r="R418" s="229"/>
      <c r="S418" s="229"/>
    </row>
    <row r="419" spans="2:19">
      <c r="B419" s="229"/>
      <c r="C419" s="229"/>
      <c r="D419" s="229"/>
      <c r="E419" s="229"/>
      <c r="F419" s="229"/>
      <c r="G419" s="341"/>
      <c r="H419" s="229"/>
      <c r="I419" s="229"/>
      <c r="J419" s="341"/>
      <c r="K419" s="342"/>
      <c r="L419" s="229"/>
      <c r="M419" s="229"/>
      <c r="N419" s="344"/>
      <c r="O419" s="229"/>
      <c r="P419" s="344"/>
      <c r="Q419" s="229"/>
      <c r="R419" s="229"/>
      <c r="S419" s="229"/>
    </row>
    <row r="420" spans="2:19">
      <c r="B420" s="229"/>
      <c r="C420" s="229"/>
      <c r="D420" s="229"/>
      <c r="E420" s="229"/>
      <c r="F420" s="229"/>
      <c r="G420" s="341"/>
      <c r="H420" s="229"/>
      <c r="I420" s="229"/>
      <c r="J420" s="341"/>
      <c r="K420" s="342"/>
      <c r="L420" s="229"/>
      <c r="M420" s="229"/>
      <c r="N420" s="344"/>
      <c r="O420" s="229"/>
      <c r="P420" s="344"/>
      <c r="Q420" s="229"/>
      <c r="R420" s="229"/>
      <c r="S420" s="229"/>
    </row>
    <row r="421" spans="2:19">
      <c r="B421" s="229"/>
      <c r="C421" s="229"/>
      <c r="D421" s="229"/>
      <c r="E421" s="229"/>
      <c r="F421" s="229"/>
      <c r="G421" s="341"/>
      <c r="H421" s="229"/>
      <c r="I421" s="229"/>
      <c r="J421" s="341"/>
      <c r="K421" s="342"/>
      <c r="L421" s="229"/>
      <c r="M421" s="229"/>
      <c r="N421" s="344"/>
      <c r="O421" s="229"/>
      <c r="P421" s="344"/>
      <c r="Q421" s="229"/>
      <c r="R421" s="229"/>
      <c r="S421" s="229"/>
    </row>
    <row r="422" spans="2:19">
      <c r="B422" s="229"/>
      <c r="C422" s="229"/>
      <c r="D422" s="229"/>
      <c r="E422" s="229"/>
      <c r="F422" s="229"/>
      <c r="G422" s="341"/>
      <c r="H422" s="229"/>
      <c r="I422" s="229"/>
      <c r="J422" s="341"/>
      <c r="K422" s="342"/>
      <c r="L422" s="229"/>
      <c r="M422" s="229"/>
      <c r="N422" s="344"/>
      <c r="O422" s="229"/>
      <c r="P422" s="344"/>
      <c r="Q422" s="229"/>
      <c r="R422" s="229"/>
      <c r="S422" s="229"/>
    </row>
    <row r="423" spans="2:19">
      <c r="B423" s="229"/>
      <c r="C423" s="229"/>
      <c r="D423" s="229"/>
      <c r="E423" s="229"/>
      <c r="F423" s="229"/>
      <c r="G423" s="341"/>
      <c r="H423" s="229"/>
      <c r="I423" s="229"/>
      <c r="J423" s="341"/>
      <c r="K423" s="342"/>
      <c r="L423" s="229"/>
      <c r="M423" s="229"/>
      <c r="N423" s="344"/>
      <c r="O423" s="229"/>
      <c r="P423" s="344"/>
      <c r="Q423" s="229"/>
      <c r="R423" s="229"/>
      <c r="S423" s="229"/>
    </row>
    <row r="424" spans="2:19">
      <c r="B424" s="229"/>
      <c r="C424" s="229"/>
      <c r="D424" s="229"/>
      <c r="E424" s="229"/>
      <c r="F424" s="229"/>
      <c r="G424" s="341"/>
      <c r="H424" s="229"/>
      <c r="I424" s="229"/>
      <c r="J424" s="341"/>
      <c r="K424" s="342"/>
      <c r="L424" s="229"/>
      <c r="M424" s="229"/>
      <c r="N424" s="344"/>
      <c r="O424" s="229"/>
      <c r="P424" s="344"/>
      <c r="Q424" s="229"/>
      <c r="R424" s="229"/>
      <c r="S424" s="229"/>
    </row>
    <row r="425" spans="2:19">
      <c r="B425" s="229"/>
      <c r="C425" s="229"/>
      <c r="D425" s="229"/>
      <c r="E425" s="229"/>
      <c r="F425" s="229"/>
      <c r="G425" s="341"/>
      <c r="H425" s="229"/>
      <c r="I425" s="229"/>
      <c r="J425" s="341"/>
      <c r="K425" s="342"/>
      <c r="L425" s="229"/>
      <c r="M425" s="229"/>
      <c r="N425" s="344"/>
      <c r="O425" s="229"/>
      <c r="P425" s="344"/>
      <c r="Q425" s="229"/>
      <c r="R425" s="229"/>
      <c r="S425" s="229"/>
    </row>
    <row r="426" spans="2:19">
      <c r="B426" s="229"/>
      <c r="C426" s="229"/>
      <c r="D426" s="229"/>
      <c r="E426" s="229"/>
      <c r="F426" s="229"/>
      <c r="G426" s="341"/>
      <c r="H426" s="229"/>
      <c r="I426" s="229"/>
      <c r="J426" s="341"/>
      <c r="K426" s="342"/>
      <c r="L426" s="229"/>
      <c r="M426" s="229"/>
      <c r="N426" s="344"/>
      <c r="O426" s="229"/>
      <c r="P426" s="344"/>
      <c r="Q426" s="229"/>
      <c r="R426" s="229"/>
      <c r="S426" s="229"/>
    </row>
    <row r="427" spans="2:19">
      <c r="B427" s="229"/>
      <c r="C427" s="229"/>
      <c r="D427" s="229"/>
      <c r="E427" s="229"/>
      <c r="F427" s="229"/>
      <c r="G427" s="341"/>
      <c r="H427" s="229"/>
      <c r="I427" s="229"/>
      <c r="J427" s="341"/>
      <c r="K427" s="342"/>
      <c r="L427" s="229"/>
      <c r="M427" s="229"/>
      <c r="N427" s="344"/>
      <c r="O427" s="229"/>
      <c r="P427" s="344"/>
      <c r="Q427" s="229"/>
      <c r="R427" s="229"/>
      <c r="S427" s="229"/>
    </row>
    <row r="428" spans="2:19">
      <c r="B428" s="229"/>
      <c r="C428" s="229"/>
      <c r="D428" s="229"/>
      <c r="E428" s="229"/>
      <c r="F428" s="229"/>
      <c r="G428" s="341"/>
      <c r="H428" s="229"/>
      <c r="I428" s="229"/>
      <c r="J428" s="341"/>
      <c r="K428" s="342"/>
      <c r="L428" s="229"/>
      <c r="M428" s="229"/>
      <c r="N428" s="344"/>
      <c r="O428" s="229"/>
      <c r="P428" s="344"/>
      <c r="Q428" s="229"/>
      <c r="R428" s="229"/>
      <c r="S428" s="229"/>
    </row>
    <row r="429" spans="2:19">
      <c r="B429" s="229"/>
      <c r="C429" s="229"/>
      <c r="D429" s="229"/>
      <c r="E429" s="229"/>
      <c r="F429" s="229"/>
      <c r="G429" s="341"/>
      <c r="H429" s="229"/>
      <c r="I429" s="229"/>
      <c r="J429" s="341"/>
      <c r="K429" s="342"/>
      <c r="L429" s="229"/>
      <c r="M429" s="229"/>
      <c r="N429" s="344"/>
      <c r="O429" s="229"/>
      <c r="P429" s="344"/>
      <c r="Q429" s="229"/>
      <c r="R429" s="229"/>
      <c r="S429" s="229"/>
    </row>
    <row r="430" spans="2:19">
      <c r="B430" s="229"/>
      <c r="C430" s="229"/>
      <c r="D430" s="229"/>
      <c r="E430" s="229"/>
      <c r="F430" s="229"/>
      <c r="G430" s="341"/>
      <c r="H430" s="229"/>
      <c r="I430" s="229"/>
      <c r="J430" s="341"/>
      <c r="K430" s="342"/>
      <c r="L430" s="229"/>
      <c r="M430" s="229"/>
      <c r="N430" s="344"/>
      <c r="O430" s="229"/>
      <c r="P430" s="344"/>
      <c r="Q430" s="229"/>
      <c r="R430" s="229"/>
      <c r="S430" s="229"/>
    </row>
    <row r="431" spans="2:19">
      <c r="B431" s="229"/>
      <c r="C431" s="229"/>
      <c r="D431" s="229"/>
      <c r="E431" s="229"/>
      <c r="F431" s="229"/>
      <c r="G431" s="341"/>
      <c r="H431" s="229"/>
      <c r="I431" s="229"/>
      <c r="J431" s="341"/>
      <c r="K431" s="342"/>
      <c r="L431" s="229"/>
      <c r="M431" s="229"/>
      <c r="N431" s="344"/>
      <c r="O431" s="229"/>
      <c r="P431" s="344"/>
      <c r="Q431" s="229"/>
      <c r="R431" s="229"/>
      <c r="S431" s="229"/>
    </row>
    <row r="432" spans="2:19">
      <c r="B432" s="229"/>
      <c r="C432" s="229"/>
      <c r="D432" s="229"/>
      <c r="E432" s="229"/>
      <c r="F432" s="229"/>
      <c r="G432" s="341"/>
      <c r="H432" s="229"/>
      <c r="I432" s="229"/>
      <c r="J432" s="341"/>
      <c r="K432" s="342"/>
      <c r="L432" s="229"/>
      <c r="M432" s="229"/>
      <c r="N432" s="344"/>
      <c r="O432" s="229"/>
      <c r="P432" s="344"/>
      <c r="Q432" s="229"/>
      <c r="R432" s="229"/>
      <c r="S432" s="229"/>
    </row>
    <row r="433" spans="2:19">
      <c r="B433" s="229"/>
      <c r="C433" s="229"/>
      <c r="D433" s="229"/>
      <c r="E433" s="229"/>
      <c r="F433" s="229"/>
      <c r="G433" s="341"/>
      <c r="H433" s="229"/>
      <c r="I433" s="229"/>
      <c r="J433" s="341"/>
      <c r="K433" s="342"/>
      <c r="L433" s="229"/>
      <c r="M433" s="229"/>
      <c r="N433" s="344"/>
      <c r="O433" s="229"/>
      <c r="P433" s="344"/>
      <c r="Q433" s="229"/>
      <c r="R433" s="229"/>
      <c r="S433" s="229"/>
    </row>
    <row r="434" spans="2:19">
      <c r="B434" s="229"/>
      <c r="C434" s="229"/>
      <c r="D434" s="229"/>
      <c r="E434" s="229"/>
      <c r="F434" s="229"/>
      <c r="G434" s="341"/>
      <c r="H434" s="229"/>
      <c r="I434" s="229"/>
      <c r="J434" s="341"/>
      <c r="K434" s="342"/>
      <c r="L434" s="229"/>
      <c r="M434" s="229"/>
      <c r="N434" s="344"/>
      <c r="O434" s="229"/>
      <c r="P434" s="344"/>
      <c r="Q434" s="229"/>
      <c r="R434" s="229"/>
      <c r="S434" s="229"/>
    </row>
    <row r="435" spans="2:19">
      <c r="B435" s="229"/>
      <c r="C435" s="229"/>
      <c r="D435" s="229"/>
      <c r="E435" s="229"/>
      <c r="F435" s="229"/>
      <c r="G435" s="341"/>
      <c r="H435" s="229"/>
      <c r="I435" s="229"/>
      <c r="J435" s="341"/>
      <c r="K435" s="342"/>
      <c r="L435" s="229"/>
      <c r="M435" s="229"/>
      <c r="N435" s="344"/>
      <c r="O435" s="229"/>
      <c r="P435" s="344"/>
      <c r="Q435" s="229"/>
      <c r="R435" s="229"/>
      <c r="S435" s="229"/>
    </row>
    <row r="436" spans="2:19">
      <c r="B436" s="229"/>
      <c r="C436" s="229"/>
      <c r="D436" s="229"/>
      <c r="E436" s="229"/>
      <c r="F436" s="229"/>
      <c r="G436" s="341"/>
      <c r="H436" s="229"/>
      <c r="I436" s="229"/>
      <c r="J436" s="341"/>
      <c r="K436" s="342"/>
      <c r="L436" s="229"/>
      <c r="M436" s="229"/>
      <c r="N436" s="344"/>
      <c r="O436" s="229"/>
      <c r="P436" s="344"/>
      <c r="Q436" s="229"/>
      <c r="R436" s="229"/>
      <c r="S436" s="229"/>
    </row>
    <row r="437" spans="2:19">
      <c r="B437" s="229"/>
      <c r="C437" s="229"/>
      <c r="D437" s="229"/>
      <c r="E437" s="229"/>
      <c r="F437" s="229"/>
      <c r="G437" s="341"/>
      <c r="H437" s="229"/>
      <c r="I437" s="229"/>
      <c r="J437" s="341"/>
      <c r="K437" s="342"/>
      <c r="L437" s="229"/>
      <c r="M437" s="229"/>
      <c r="N437" s="344"/>
      <c r="O437" s="229"/>
      <c r="P437" s="344"/>
      <c r="Q437" s="229"/>
      <c r="R437" s="229"/>
      <c r="S437" s="229"/>
    </row>
    <row r="438" spans="2:19">
      <c r="B438" s="229"/>
      <c r="C438" s="229"/>
      <c r="D438" s="229"/>
      <c r="E438" s="229"/>
      <c r="F438" s="229"/>
      <c r="G438" s="341"/>
      <c r="H438" s="229"/>
      <c r="I438" s="229"/>
      <c r="J438" s="341"/>
      <c r="K438" s="342"/>
      <c r="L438" s="229"/>
      <c r="M438" s="229"/>
      <c r="N438" s="344"/>
      <c r="O438" s="229"/>
      <c r="P438" s="344"/>
      <c r="Q438" s="229"/>
      <c r="R438" s="229"/>
      <c r="S438" s="229"/>
    </row>
    <row r="439" spans="2:19">
      <c r="B439" s="229"/>
      <c r="C439" s="229"/>
      <c r="D439" s="229"/>
      <c r="E439" s="229"/>
      <c r="F439" s="229"/>
      <c r="G439" s="341"/>
      <c r="H439" s="229"/>
      <c r="I439" s="229"/>
      <c r="J439" s="341"/>
      <c r="K439" s="342"/>
      <c r="L439" s="229"/>
      <c r="M439" s="229"/>
      <c r="N439" s="344"/>
      <c r="O439" s="229"/>
      <c r="P439" s="344"/>
      <c r="Q439" s="229"/>
      <c r="R439" s="229"/>
      <c r="S439" s="229"/>
    </row>
    <row r="440" spans="2:19">
      <c r="B440" s="229"/>
      <c r="C440" s="229"/>
      <c r="D440" s="229"/>
      <c r="E440" s="229"/>
      <c r="F440" s="229"/>
      <c r="G440" s="341"/>
      <c r="H440" s="229"/>
      <c r="I440" s="229"/>
      <c r="J440" s="341"/>
      <c r="K440" s="342"/>
      <c r="L440" s="229"/>
      <c r="M440" s="229"/>
      <c r="N440" s="344"/>
      <c r="O440" s="229"/>
      <c r="P440" s="344"/>
      <c r="Q440" s="229"/>
      <c r="R440" s="229"/>
      <c r="S440" s="229"/>
    </row>
    <row r="441" spans="2:19">
      <c r="B441" s="229"/>
      <c r="C441" s="229"/>
      <c r="D441" s="229"/>
      <c r="E441" s="229"/>
      <c r="F441" s="229"/>
      <c r="G441" s="341"/>
      <c r="H441" s="229"/>
      <c r="I441" s="229"/>
      <c r="J441" s="341"/>
      <c r="K441" s="342"/>
      <c r="L441" s="229"/>
      <c r="M441" s="229"/>
      <c r="N441" s="344"/>
      <c r="O441" s="229"/>
      <c r="P441" s="344"/>
      <c r="Q441" s="229"/>
      <c r="R441" s="229"/>
      <c r="S441" s="229"/>
    </row>
    <row r="442" spans="2:19">
      <c r="B442" s="229"/>
      <c r="C442" s="229"/>
      <c r="D442" s="229"/>
      <c r="E442" s="229"/>
      <c r="F442" s="229"/>
      <c r="G442" s="341"/>
      <c r="H442" s="229"/>
      <c r="I442" s="229"/>
      <c r="J442" s="341"/>
      <c r="K442" s="342"/>
      <c r="L442" s="229"/>
      <c r="M442" s="229"/>
      <c r="N442" s="344"/>
      <c r="O442" s="229"/>
      <c r="P442" s="344"/>
      <c r="Q442" s="229"/>
      <c r="R442" s="229"/>
      <c r="S442" s="229"/>
    </row>
    <row r="443" spans="2:19">
      <c r="B443" s="229"/>
      <c r="C443" s="229"/>
      <c r="D443" s="229"/>
      <c r="E443" s="229"/>
      <c r="F443" s="229"/>
      <c r="G443" s="341"/>
      <c r="H443" s="229"/>
      <c r="I443" s="229"/>
      <c r="J443" s="341"/>
      <c r="K443" s="342"/>
      <c r="L443" s="229"/>
      <c r="M443" s="229"/>
      <c r="N443" s="344"/>
      <c r="O443" s="229"/>
      <c r="P443" s="344"/>
      <c r="Q443" s="229"/>
      <c r="R443" s="229"/>
      <c r="S443" s="229"/>
    </row>
    <row r="444" spans="2:19">
      <c r="B444" s="229"/>
      <c r="C444" s="229"/>
      <c r="D444" s="229"/>
      <c r="E444" s="229"/>
      <c r="F444" s="229"/>
      <c r="G444" s="341"/>
      <c r="H444" s="229"/>
      <c r="I444" s="229"/>
      <c r="J444" s="341"/>
      <c r="K444" s="342"/>
      <c r="L444" s="229"/>
      <c r="M444" s="229"/>
      <c r="N444" s="344"/>
      <c r="O444" s="229"/>
      <c r="P444" s="344"/>
      <c r="Q444" s="229"/>
      <c r="R444" s="229"/>
      <c r="S444" s="229"/>
    </row>
    <row r="445" spans="2:19">
      <c r="B445" s="229"/>
      <c r="C445" s="229"/>
      <c r="D445" s="229"/>
      <c r="E445" s="229"/>
      <c r="F445" s="229"/>
      <c r="G445" s="341"/>
      <c r="H445" s="229"/>
      <c r="I445" s="229"/>
      <c r="J445" s="341"/>
      <c r="K445" s="342"/>
      <c r="L445" s="229"/>
      <c r="M445" s="229"/>
      <c r="N445" s="344"/>
      <c r="O445" s="229"/>
      <c r="P445" s="344"/>
      <c r="Q445" s="229"/>
      <c r="R445" s="229"/>
      <c r="S445" s="229"/>
    </row>
    <row r="446" spans="2:19">
      <c r="B446" s="229"/>
      <c r="C446" s="229"/>
      <c r="D446" s="229"/>
      <c r="E446" s="229"/>
      <c r="F446" s="229"/>
      <c r="G446" s="341"/>
      <c r="H446" s="229"/>
      <c r="I446" s="229"/>
      <c r="J446" s="341"/>
      <c r="K446" s="342"/>
      <c r="L446" s="229"/>
      <c r="M446" s="229"/>
      <c r="N446" s="344"/>
      <c r="O446" s="229"/>
      <c r="P446" s="344"/>
      <c r="Q446" s="229"/>
      <c r="R446" s="229"/>
      <c r="S446" s="229"/>
    </row>
    <row r="447" spans="2:19">
      <c r="B447" s="229"/>
      <c r="C447" s="229"/>
      <c r="D447" s="229"/>
      <c r="E447" s="229"/>
      <c r="F447" s="229"/>
      <c r="G447" s="341"/>
      <c r="H447" s="229"/>
      <c r="I447" s="229"/>
      <c r="J447" s="341"/>
      <c r="K447" s="342"/>
      <c r="L447" s="229"/>
      <c r="M447" s="229"/>
      <c r="N447" s="344"/>
      <c r="O447" s="229"/>
      <c r="P447" s="344"/>
      <c r="Q447" s="229"/>
      <c r="R447" s="229"/>
      <c r="S447" s="229"/>
    </row>
    <row r="448" spans="2:19">
      <c r="B448" s="229"/>
      <c r="C448" s="229"/>
      <c r="D448" s="229"/>
      <c r="E448" s="229"/>
      <c r="F448" s="229"/>
      <c r="G448" s="341"/>
      <c r="H448" s="229"/>
      <c r="I448" s="229"/>
      <c r="J448" s="341"/>
      <c r="K448" s="342"/>
      <c r="L448" s="229"/>
      <c r="M448" s="229"/>
      <c r="N448" s="344"/>
      <c r="O448" s="229"/>
      <c r="P448" s="344"/>
      <c r="Q448" s="229"/>
      <c r="R448" s="229"/>
      <c r="S448" s="229"/>
    </row>
    <row r="449" spans="2:19">
      <c r="B449" s="229"/>
      <c r="C449" s="229"/>
      <c r="D449" s="229"/>
      <c r="E449" s="229"/>
      <c r="F449" s="229"/>
      <c r="G449" s="341"/>
      <c r="H449" s="229"/>
      <c r="I449" s="229"/>
      <c r="J449" s="341"/>
      <c r="K449" s="342"/>
      <c r="L449" s="229"/>
      <c r="M449" s="229"/>
      <c r="N449" s="344"/>
      <c r="O449" s="229"/>
      <c r="P449" s="344"/>
      <c r="Q449" s="229"/>
      <c r="R449" s="229"/>
      <c r="S449" s="229"/>
    </row>
    <row r="450" spans="2:19">
      <c r="B450" s="229"/>
      <c r="C450" s="229"/>
      <c r="D450" s="229"/>
      <c r="E450" s="229"/>
      <c r="F450" s="229"/>
      <c r="G450" s="341"/>
      <c r="H450" s="229"/>
      <c r="I450" s="229"/>
      <c r="J450" s="341"/>
      <c r="K450" s="342"/>
      <c r="L450" s="229"/>
      <c r="M450" s="229"/>
      <c r="N450" s="344"/>
      <c r="O450" s="229"/>
      <c r="P450" s="344"/>
      <c r="Q450" s="229"/>
      <c r="R450" s="229"/>
      <c r="S450" s="229"/>
    </row>
    <row r="451" spans="2:19">
      <c r="B451" s="229"/>
      <c r="C451" s="229"/>
      <c r="D451" s="229"/>
      <c r="E451" s="229"/>
      <c r="F451" s="229"/>
      <c r="G451" s="341"/>
      <c r="H451" s="229"/>
      <c r="I451" s="229"/>
      <c r="J451" s="341"/>
      <c r="K451" s="342"/>
      <c r="L451" s="229"/>
      <c r="M451" s="229"/>
      <c r="N451" s="344"/>
      <c r="O451" s="229"/>
      <c r="P451" s="344"/>
      <c r="Q451" s="229"/>
      <c r="R451" s="229"/>
      <c r="S451" s="229"/>
    </row>
    <row r="452" spans="2:19">
      <c r="B452" s="229"/>
      <c r="C452" s="229"/>
      <c r="D452" s="229"/>
      <c r="E452" s="229"/>
      <c r="F452" s="229"/>
      <c r="G452" s="341"/>
      <c r="H452" s="229"/>
      <c r="I452" s="229"/>
      <c r="J452" s="341"/>
      <c r="K452" s="342"/>
      <c r="L452" s="229"/>
      <c r="M452" s="229"/>
      <c r="N452" s="344"/>
      <c r="O452" s="229"/>
      <c r="P452" s="344"/>
      <c r="Q452" s="229"/>
      <c r="R452" s="229"/>
      <c r="S452" s="229"/>
    </row>
    <row r="453" spans="2:19">
      <c r="B453" s="229"/>
      <c r="C453" s="229"/>
      <c r="D453" s="229"/>
      <c r="E453" s="229"/>
      <c r="F453" s="229"/>
      <c r="G453" s="341"/>
      <c r="H453" s="229"/>
      <c r="I453" s="229"/>
      <c r="J453" s="341"/>
      <c r="K453" s="342"/>
      <c r="L453" s="229"/>
      <c r="M453" s="229"/>
      <c r="N453" s="344"/>
      <c r="O453" s="229"/>
      <c r="P453" s="344"/>
      <c r="Q453" s="229"/>
      <c r="R453" s="229"/>
      <c r="S453" s="229"/>
    </row>
    <row r="454" spans="2:19">
      <c r="B454" s="229"/>
      <c r="C454" s="229"/>
      <c r="D454" s="229"/>
      <c r="E454" s="229"/>
      <c r="F454" s="229"/>
      <c r="G454" s="341"/>
      <c r="H454" s="229"/>
      <c r="I454" s="229"/>
      <c r="J454" s="341"/>
      <c r="K454" s="342"/>
      <c r="L454" s="229"/>
      <c r="M454" s="229"/>
      <c r="N454" s="344"/>
      <c r="O454" s="229"/>
      <c r="P454" s="344"/>
      <c r="Q454" s="229"/>
      <c r="R454" s="229"/>
      <c r="S454" s="229"/>
    </row>
    <row r="455" spans="2:19">
      <c r="B455" s="229"/>
      <c r="C455" s="229"/>
      <c r="D455" s="229"/>
      <c r="E455" s="229"/>
      <c r="F455" s="229"/>
      <c r="G455" s="341"/>
      <c r="H455" s="229"/>
      <c r="I455" s="229"/>
      <c r="J455" s="341"/>
      <c r="K455" s="342"/>
      <c r="L455" s="229"/>
      <c r="M455" s="229"/>
      <c r="N455" s="344"/>
      <c r="O455" s="229"/>
      <c r="P455" s="344"/>
      <c r="Q455" s="229"/>
      <c r="R455" s="229"/>
      <c r="S455" s="229"/>
    </row>
    <row r="456" spans="2:19">
      <c r="B456" s="229"/>
      <c r="C456" s="229"/>
      <c r="D456" s="229"/>
      <c r="E456" s="229"/>
      <c r="F456" s="229"/>
      <c r="G456" s="341"/>
      <c r="H456" s="229"/>
      <c r="I456" s="229"/>
      <c r="J456" s="341"/>
      <c r="K456" s="342"/>
      <c r="L456" s="229"/>
      <c r="M456" s="229"/>
      <c r="N456" s="344"/>
      <c r="O456" s="229"/>
      <c r="P456" s="344"/>
      <c r="Q456" s="229"/>
      <c r="R456" s="229"/>
      <c r="S456" s="229"/>
    </row>
    <row r="457" spans="2:19">
      <c r="B457" s="229"/>
      <c r="C457" s="229"/>
      <c r="D457" s="229"/>
      <c r="E457" s="229"/>
      <c r="F457" s="229"/>
      <c r="G457" s="341"/>
      <c r="H457" s="229"/>
      <c r="I457" s="229"/>
      <c r="J457" s="341"/>
      <c r="K457" s="342"/>
      <c r="L457" s="229"/>
      <c r="M457" s="229"/>
      <c r="N457" s="344"/>
      <c r="O457" s="229"/>
      <c r="P457" s="344"/>
      <c r="Q457" s="229"/>
      <c r="R457" s="229"/>
      <c r="S457" s="229"/>
    </row>
    <row r="458" spans="2:19">
      <c r="B458" s="229"/>
      <c r="C458" s="229"/>
      <c r="D458" s="229"/>
      <c r="E458" s="229"/>
      <c r="F458" s="229"/>
      <c r="G458" s="341"/>
      <c r="H458" s="229"/>
      <c r="I458" s="229"/>
      <c r="J458" s="341"/>
      <c r="K458" s="342"/>
      <c r="L458" s="229"/>
      <c r="M458" s="229"/>
      <c r="N458" s="344"/>
      <c r="O458" s="229"/>
      <c r="P458" s="344"/>
      <c r="Q458" s="229"/>
      <c r="R458" s="229"/>
      <c r="S458" s="229"/>
    </row>
    <row r="459" spans="2:19">
      <c r="B459" s="229"/>
      <c r="C459" s="229"/>
      <c r="D459" s="229"/>
      <c r="E459" s="229"/>
      <c r="F459" s="229"/>
      <c r="G459" s="341"/>
      <c r="H459" s="229"/>
      <c r="I459" s="229"/>
      <c r="J459" s="341"/>
      <c r="K459" s="342"/>
      <c r="L459" s="229"/>
      <c r="M459" s="229"/>
      <c r="N459" s="344"/>
      <c r="O459" s="229"/>
      <c r="P459" s="344"/>
      <c r="Q459" s="229"/>
      <c r="R459" s="229"/>
      <c r="S459" s="229"/>
    </row>
    <row r="460" spans="2:19">
      <c r="B460" s="229"/>
      <c r="C460" s="229"/>
      <c r="D460" s="229"/>
      <c r="E460" s="229"/>
      <c r="F460" s="229"/>
      <c r="G460" s="341"/>
      <c r="H460" s="229"/>
      <c r="I460" s="229"/>
      <c r="J460" s="341"/>
      <c r="K460" s="342"/>
      <c r="L460" s="229"/>
      <c r="M460" s="229"/>
      <c r="N460" s="344"/>
      <c r="O460" s="229"/>
      <c r="P460" s="344"/>
      <c r="Q460" s="229"/>
      <c r="R460" s="229"/>
      <c r="S460" s="229"/>
    </row>
    <row r="461" spans="2:19">
      <c r="B461" s="229"/>
      <c r="C461" s="229"/>
      <c r="D461" s="229"/>
      <c r="E461" s="229"/>
      <c r="F461" s="229"/>
      <c r="G461" s="341"/>
      <c r="H461" s="229"/>
      <c r="I461" s="229"/>
      <c r="J461" s="341"/>
      <c r="K461" s="342"/>
      <c r="L461" s="229"/>
      <c r="M461" s="229"/>
      <c r="N461" s="344"/>
      <c r="O461" s="229"/>
      <c r="P461" s="344"/>
      <c r="Q461" s="229"/>
      <c r="R461" s="229"/>
      <c r="S461" s="229"/>
    </row>
    <row r="462" spans="2:19">
      <c r="B462" s="229"/>
      <c r="C462" s="229"/>
      <c r="D462" s="229"/>
      <c r="E462" s="229"/>
      <c r="F462" s="229"/>
      <c r="G462" s="341"/>
      <c r="H462" s="229"/>
      <c r="I462" s="229"/>
      <c r="J462" s="341"/>
      <c r="K462" s="342"/>
      <c r="L462" s="229"/>
      <c r="M462" s="229"/>
      <c r="N462" s="344"/>
      <c r="O462" s="229"/>
      <c r="P462" s="344"/>
      <c r="Q462" s="229"/>
      <c r="R462" s="229"/>
      <c r="S462" s="229"/>
    </row>
    <row r="463" spans="2:19">
      <c r="B463" s="229"/>
      <c r="C463" s="229"/>
      <c r="D463" s="229"/>
      <c r="E463" s="229"/>
      <c r="F463" s="229"/>
      <c r="G463" s="341"/>
      <c r="H463" s="229"/>
      <c r="I463" s="229"/>
      <c r="J463" s="341"/>
      <c r="K463" s="342"/>
      <c r="L463" s="229"/>
      <c r="M463" s="229"/>
      <c r="N463" s="344"/>
      <c r="O463" s="229"/>
      <c r="P463" s="344"/>
      <c r="Q463" s="229"/>
      <c r="R463" s="229"/>
      <c r="S463" s="229"/>
    </row>
    <row r="464" spans="2:19">
      <c r="B464" s="229"/>
      <c r="C464" s="229"/>
      <c r="D464" s="229"/>
      <c r="E464" s="229"/>
      <c r="F464" s="229"/>
      <c r="G464" s="341"/>
      <c r="H464" s="229"/>
      <c r="I464" s="229"/>
      <c r="J464" s="341"/>
      <c r="K464" s="342"/>
      <c r="L464" s="229"/>
      <c r="M464" s="229"/>
      <c r="N464" s="344"/>
      <c r="O464" s="229"/>
      <c r="P464" s="344"/>
      <c r="Q464" s="229"/>
      <c r="R464" s="229"/>
      <c r="S464" s="229"/>
    </row>
    <row r="465" spans="2:19">
      <c r="B465" s="229"/>
      <c r="C465" s="229"/>
      <c r="D465" s="229"/>
      <c r="E465" s="229"/>
      <c r="F465" s="229"/>
      <c r="G465" s="341"/>
      <c r="H465" s="229"/>
      <c r="I465" s="229"/>
      <c r="J465" s="341"/>
      <c r="K465" s="342"/>
      <c r="L465" s="229"/>
      <c r="M465" s="229"/>
      <c r="N465" s="344"/>
      <c r="O465" s="229"/>
      <c r="P465" s="344"/>
      <c r="Q465" s="229"/>
      <c r="R465" s="229"/>
      <c r="S465" s="229"/>
    </row>
    <row r="466" spans="2:19">
      <c r="B466" s="229"/>
      <c r="C466" s="229"/>
      <c r="D466" s="229"/>
      <c r="E466" s="229"/>
      <c r="F466" s="229"/>
      <c r="G466" s="341"/>
      <c r="H466" s="229"/>
      <c r="I466" s="229"/>
      <c r="J466" s="341"/>
      <c r="K466" s="342"/>
      <c r="L466" s="229"/>
      <c r="M466" s="229"/>
      <c r="N466" s="344"/>
      <c r="O466" s="229"/>
      <c r="P466" s="344"/>
      <c r="Q466" s="229"/>
      <c r="R466" s="229"/>
      <c r="S466" s="229"/>
    </row>
    <row r="467" spans="2:19">
      <c r="B467" s="229"/>
      <c r="C467" s="229"/>
      <c r="D467" s="229"/>
      <c r="E467" s="229"/>
      <c r="F467" s="229"/>
      <c r="G467" s="341"/>
      <c r="H467" s="229"/>
      <c r="I467" s="229"/>
      <c r="J467" s="341"/>
      <c r="K467" s="342"/>
      <c r="L467" s="229"/>
      <c r="M467" s="229"/>
      <c r="N467" s="344"/>
      <c r="O467" s="229"/>
      <c r="P467" s="344"/>
      <c r="Q467" s="229"/>
      <c r="R467" s="229"/>
      <c r="S467" s="229"/>
    </row>
    <row r="468" spans="2:19">
      <c r="B468" s="229"/>
      <c r="C468" s="229"/>
      <c r="D468" s="229"/>
      <c r="E468" s="229"/>
      <c r="F468" s="229"/>
      <c r="G468" s="341"/>
      <c r="H468" s="229"/>
      <c r="I468" s="229"/>
      <c r="J468" s="341"/>
      <c r="K468" s="342"/>
      <c r="L468" s="229"/>
      <c r="M468" s="229"/>
      <c r="N468" s="344"/>
      <c r="O468" s="229"/>
      <c r="P468" s="344"/>
      <c r="Q468" s="229"/>
      <c r="R468" s="229"/>
      <c r="S468" s="229"/>
    </row>
    <row r="469" spans="2:19">
      <c r="B469" s="229"/>
      <c r="C469" s="229"/>
      <c r="D469" s="229"/>
      <c r="E469" s="229"/>
      <c r="F469" s="229"/>
      <c r="G469" s="341"/>
      <c r="H469" s="229"/>
      <c r="I469" s="229"/>
      <c r="J469" s="341"/>
      <c r="K469" s="342"/>
      <c r="L469" s="229"/>
      <c r="M469" s="229"/>
      <c r="N469" s="344"/>
      <c r="O469" s="229"/>
      <c r="P469" s="344"/>
      <c r="Q469" s="229"/>
      <c r="R469" s="229"/>
      <c r="S469" s="229"/>
    </row>
    <row r="470" spans="2:19">
      <c r="B470" s="229"/>
      <c r="C470" s="229"/>
      <c r="D470" s="229"/>
      <c r="E470" s="229"/>
      <c r="F470" s="229"/>
      <c r="G470" s="341"/>
      <c r="H470" s="229"/>
      <c r="I470" s="229"/>
      <c r="J470" s="341"/>
      <c r="K470" s="342"/>
      <c r="L470" s="229"/>
      <c r="M470" s="229"/>
      <c r="N470" s="344"/>
      <c r="O470" s="229"/>
      <c r="P470" s="344"/>
      <c r="Q470" s="229"/>
      <c r="R470" s="229"/>
      <c r="S470" s="229"/>
    </row>
    <row r="471" spans="2:19">
      <c r="B471" s="229"/>
      <c r="C471" s="229"/>
      <c r="D471" s="229"/>
      <c r="E471" s="229"/>
      <c r="F471" s="229"/>
      <c r="G471" s="341"/>
      <c r="H471" s="229"/>
      <c r="I471" s="229"/>
      <c r="J471" s="341"/>
      <c r="K471" s="342"/>
      <c r="L471" s="229"/>
      <c r="M471" s="229"/>
      <c r="N471" s="344"/>
      <c r="O471" s="229"/>
      <c r="P471" s="344"/>
      <c r="Q471" s="229"/>
      <c r="R471" s="229"/>
      <c r="S471" s="229"/>
    </row>
    <row r="472" spans="2:19">
      <c r="B472" s="229"/>
      <c r="C472" s="229"/>
      <c r="D472" s="229"/>
      <c r="E472" s="229"/>
      <c r="F472" s="229"/>
      <c r="G472" s="341"/>
      <c r="H472" s="229"/>
      <c r="I472" s="229"/>
      <c r="J472" s="341"/>
      <c r="K472" s="342"/>
      <c r="L472" s="229"/>
      <c r="M472" s="229"/>
      <c r="N472" s="344"/>
      <c r="O472" s="229"/>
      <c r="P472" s="344"/>
      <c r="Q472" s="229"/>
      <c r="R472" s="229"/>
      <c r="S472" s="229"/>
    </row>
    <row r="473" spans="2:19">
      <c r="B473" s="229"/>
      <c r="C473" s="229"/>
      <c r="D473" s="229"/>
      <c r="E473" s="229"/>
      <c r="F473" s="229"/>
      <c r="G473" s="341"/>
      <c r="H473" s="229"/>
      <c r="I473" s="229"/>
      <c r="J473" s="341"/>
      <c r="K473" s="342"/>
      <c r="L473" s="229"/>
      <c r="M473" s="229"/>
      <c r="N473" s="344"/>
      <c r="O473" s="229"/>
      <c r="P473" s="344"/>
      <c r="Q473" s="229"/>
      <c r="R473" s="229"/>
      <c r="S473" s="229"/>
    </row>
    <row r="474" spans="2:19">
      <c r="B474" s="229"/>
      <c r="C474" s="229"/>
      <c r="D474" s="229"/>
      <c r="E474" s="229"/>
      <c r="F474" s="229"/>
      <c r="G474" s="341"/>
      <c r="H474" s="229"/>
      <c r="I474" s="229"/>
      <c r="J474" s="341"/>
      <c r="K474" s="342"/>
      <c r="L474" s="229"/>
      <c r="M474" s="229"/>
      <c r="N474" s="344"/>
      <c r="O474" s="229"/>
      <c r="P474" s="344"/>
      <c r="Q474" s="229"/>
      <c r="R474" s="229"/>
      <c r="S474" s="229"/>
    </row>
    <row r="475" spans="2:19">
      <c r="B475" s="229"/>
      <c r="C475" s="229"/>
      <c r="D475" s="229"/>
      <c r="E475" s="229"/>
      <c r="F475" s="229"/>
      <c r="G475" s="341"/>
      <c r="H475" s="229"/>
      <c r="I475" s="229"/>
      <c r="J475" s="341"/>
      <c r="K475" s="342"/>
      <c r="L475" s="229"/>
      <c r="M475" s="229"/>
      <c r="N475" s="344"/>
      <c r="O475" s="229"/>
      <c r="P475" s="344"/>
      <c r="Q475" s="229"/>
      <c r="R475" s="229"/>
      <c r="S475" s="229"/>
    </row>
    <row r="476" spans="2:19">
      <c r="B476" s="229"/>
      <c r="C476" s="229"/>
      <c r="D476" s="229"/>
      <c r="E476" s="229"/>
      <c r="F476" s="229"/>
      <c r="G476" s="341"/>
      <c r="H476" s="229"/>
      <c r="I476" s="229"/>
      <c r="J476" s="341"/>
      <c r="K476" s="342"/>
      <c r="L476" s="229"/>
      <c r="M476" s="229"/>
      <c r="N476" s="344"/>
      <c r="O476" s="229"/>
      <c r="P476" s="344"/>
      <c r="Q476" s="229"/>
      <c r="R476" s="229"/>
      <c r="S476" s="229"/>
    </row>
    <row r="477" spans="2:19">
      <c r="B477" s="229"/>
      <c r="C477" s="229"/>
      <c r="D477" s="229"/>
      <c r="E477" s="229"/>
      <c r="F477" s="229"/>
      <c r="G477" s="341"/>
      <c r="H477" s="229"/>
      <c r="I477" s="229"/>
      <c r="J477" s="341"/>
      <c r="K477" s="342"/>
      <c r="L477" s="229"/>
      <c r="M477" s="229"/>
      <c r="N477" s="344"/>
      <c r="O477" s="229"/>
      <c r="P477" s="344"/>
      <c r="Q477" s="229"/>
      <c r="R477" s="229"/>
      <c r="S477" s="229"/>
    </row>
    <row r="478" spans="2:19">
      <c r="B478" s="229"/>
      <c r="C478" s="229"/>
      <c r="D478" s="229"/>
      <c r="E478" s="229"/>
      <c r="F478" s="229"/>
      <c r="G478" s="341"/>
      <c r="H478" s="229"/>
      <c r="I478" s="229"/>
      <c r="J478" s="341"/>
      <c r="K478" s="342"/>
      <c r="L478" s="229"/>
      <c r="M478" s="229"/>
      <c r="N478" s="344"/>
      <c r="O478" s="229"/>
      <c r="P478" s="344"/>
      <c r="Q478" s="229"/>
      <c r="R478" s="229"/>
      <c r="S478" s="229"/>
    </row>
    <row r="479" spans="2:19">
      <c r="B479" s="229"/>
      <c r="C479" s="229"/>
      <c r="D479" s="229"/>
      <c r="E479" s="229"/>
      <c r="F479" s="229"/>
      <c r="G479" s="341"/>
      <c r="H479" s="229"/>
      <c r="I479" s="229"/>
      <c r="J479" s="341"/>
      <c r="K479" s="342"/>
      <c r="L479" s="229"/>
      <c r="M479" s="229"/>
      <c r="N479" s="344"/>
      <c r="O479" s="229"/>
      <c r="P479" s="344"/>
      <c r="Q479" s="229"/>
      <c r="R479" s="229"/>
      <c r="S479" s="229"/>
    </row>
    <row r="480" spans="2:19">
      <c r="B480" s="229"/>
      <c r="C480" s="229"/>
      <c r="D480" s="229"/>
      <c r="E480" s="229"/>
      <c r="F480" s="229"/>
      <c r="G480" s="341"/>
      <c r="H480" s="229"/>
      <c r="I480" s="229"/>
      <c r="J480" s="341"/>
      <c r="K480" s="342"/>
      <c r="L480" s="229"/>
      <c r="M480" s="229"/>
      <c r="N480" s="344"/>
      <c r="O480" s="229"/>
      <c r="P480" s="344"/>
      <c r="Q480" s="229"/>
      <c r="R480" s="229"/>
      <c r="S480" s="229"/>
    </row>
    <row r="481" spans="2:19">
      <c r="B481" s="229"/>
      <c r="C481" s="229"/>
      <c r="D481" s="229"/>
      <c r="E481" s="229"/>
      <c r="F481" s="229"/>
      <c r="G481" s="341"/>
      <c r="H481" s="229"/>
      <c r="I481" s="229"/>
      <c r="J481" s="341"/>
      <c r="K481" s="342"/>
      <c r="L481" s="229"/>
      <c r="M481" s="229"/>
      <c r="N481" s="344"/>
      <c r="O481" s="229"/>
      <c r="P481" s="344"/>
      <c r="Q481" s="229"/>
      <c r="R481" s="229"/>
      <c r="S481" s="229"/>
    </row>
    <row r="482" spans="2:19">
      <c r="B482" s="229"/>
      <c r="C482" s="229"/>
      <c r="D482" s="229"/>
      <c r="E482" s="229"/>
      <c r="F482" s="229"/>
      <c r="G482" s="341"/>
      <c r="H482" s="229"/>
      <c r="I482" s="229"/>
      <c r="J482" s="341"/>
      <c r="K482" s="342"/>
      <c r="L482" s="229"/>
      <c r="M482" s="229"/>
      <c r="N482" s="344"/>
      <c r="O482" s="229"/>
      <c r="P482" s="344"/>
      <c r="Q482" s="229"/>
      <c r="R482" s="229"/>
      <c r="S482" s="229"/>
    </row>
    <row r="483" spans="2:19">
      <c r="B483" s="229"/>
      <c r="C483" s="229"/>
      <c r="D483" s="229"/>
      <c r="E483" s="229"/>
      <c r="F483" s="229"/>
      <c r="G483" s="341"/>
      <c r="H483" s="229"/>
      <c r="I483" s="229"/>
      <c r="J483" s="341"/>
      <c r="K483" s="342"/>
      <c r="L483" s="229"/>
      <c r="M483" s="229"/>
      <c r="N483" s="344"/>
      <c r="O483" s="229"/>
      <c r="P483" s="344"/>
      <c r="Q483" s="229"/>
      <c r="R483" s="229"/>
      <c r="S483" s="229"/>
    </row>
    <row r="484" spans="2:19">
      <c r="B484" s="229"/>
      <c r="C484" s="229"/>
      <c r="D484" s="229"/>
      <c r="E484" s="229"/>
      <c r="F484" s="229"/>
      <c r="G484" s="341"/>
      <c r="H484" s="229"/>
      <c r="I484" s="229"/>
      <c r="J484" s="341"/>
      <c r="K484" s="342"/>
      <c r="L484" s="229"/>
      <c r="M484" s="229"/>
      <c r="N484" s="344"/>
      <c r="O484" s="229"/>
      <c r="P484" s="344"/>
      <c r="Q484" s="229"/>
      <c r="R484" s="229"/>
      <c r="S484" s="229"/>
    </row>
    <row r="485" spans="2:19">
      <c r="B485" s="229"/>
      <c r="C485" s="229"/>
      <c r="D485" s="229"/>
      <c r="E485" s="229"/>
      <c r="F485" s="229"/>
      <c r="G485" s="341"/>
      <c r="H485" s="229"/>
      <c r="I485" s="229"/>
      <c r="J485" s="341"/>
      <c r="K485" s="342"/>
      <c r="L485" s="229"/>
      <c r="M485" s="229"/>
      <c r="N485" s="344"/>
      <c r="O485" s="229"/>
      <c r="P485" s="344"/>
      <c r="Q485" s="229"/>
      <c r="R485" s="229"/>
      <c r="S485" s="229"/>
    </row>
    <row r="486" spans="2:19">
      <c r="B486" s="229"/>
      <c r="C486" s="229"/>
      <c r="D486" s="229"/>
      <c r="E486" s="229"/>
      <c r="F486" s="229"/>
      <c r="G486" s="341"/>
      <c r="H486" s="229"/>
      <c r="I486" s="229"/>
      <c r="J486" s="341"/>
      <c r="K486" s="342"/>
      <c r="L486" s="229"/>
      <c r="M486" s="229"/>
      <c r="N486" s="344"/>
      <c r="O486" s="229"/>
      <c r="P486" s="344"/>
      <c r="Q486" s="229"/>
      <c r="R486" s="229"/>
      <c r="S486" s="229"/>
    </row>
    <row r="487" spans="2:19">
      <c r="B487" s="229"/>
      <c r="C487" s="229"/>
      <c r="D487" s="229"/>
      <c r="E487" s="229"/>
      <c r="F487" s="229"/>
      <c r="G487" s="341"/>
      <c r="H487" s="229"/>
      <c r="I487" s="229"/>
      <c r="J487" s="341"/>
      <c r="K487" s="342"/>
      <c r="L487" s="229"/>
      <c r="M487" s="229"/>
      <c r="N487" s="344"/>
      <c r="O487" s="229"/>
      <c r="P487" s="344"/>
      <c r="Q487" s="229"/>
      <c r="R487" s="229"/>
      <c r="S487" s="229"/>
    </row>
    <row r="488" spans="2:19">
      <c r="B488" s="229"/>
      <c r="C488" s="229"/>
      <c r="D488" s="229"/>
      <c r="E488" s="229"/>
      <c r="F488" s="229"/>
      <c r="G488" s="341"/>
      <c r="H488" s="229"/>
      <c r="I488" s="229"/>
      <c r="J488" s="341"/>
      <c r="K488" s="342"/>
      <c r="L488" s="229"/>
      <c r="M488" s="229"/>
      <c r="N488" s="344"/>
      <c r="O488" s="229"/>
      <c r="P488" s="344"/>
      <c r="Q488" s="229"/>
      <c r="R488" s="229"/>
      <c r="S488" s="229"/>
    </row>
    <row r="489" spans="2:19">
      <c r="B489" s="229"/>
      <c r="C489" s="229"/>
      <c r="D489" s="229"/>
      <c r="E489" s="229"/>
      <c r="F489" s="229"/>
      <c r="G489" s="341"/>
      <c r="H489" s="229"/>
      <c r="I489" s="229"/>
      <c r="J489" s="341"/>
      <c r="K489" s="342"/>
      <c r="L489" s="229"/>
      <c r="M489" s="229"/>
      <c r="N489" s="344"/>
      <c r="O489" s="229"/>
      <c r="P489" s="344"/>
      <c r="Q489" s="229"/>
      <c r="R489" s="229"/>
      <c r="S489" s="229"/>
    </row>
    <row r="490" spans="2:19">
      <c r="B490" s="229"/>
      <c r="C490" s="229"/>
      <c r="D490" s="229"/>
      <c r="E490" s="229"/>
      <c r="F490" s="229"/>
      <c r="G490" s="341"/>
      <c r="H490" s="229"/>
      <c r="I490" s="229"/>
      <c r="J490" s="341"/>
      <c r="K490" s="342"/>
      <c r="L490" s="229"/>
      <c r="M490" s="229"/>
      <c r="N490" s="344"/>
      <c r="O490" s="229"/>
      <c r="P490" s="344"/>
      <c r="Q490" s="229"/>
      <c r="R490" s="229"/>
      <c r="S490" s="229"/>
    </row>
    <row r="491" spans="2:19">
      <c r="B491" s="229"/>
      <c r="C491" s="229"/>
      <c r="D491" s="229"/>
      <c r="E491" s="229"/>
      <c r="F491" s="229"/>
      <c r="G491" s="341"/>
      <c r="H491" s="229"/>
      <c r="I491" s="229"/>
      <c r="J491" s="341"/>
      <c r="K491" s="342"/>
      <c r="L491" s="229"/>
      <c r="M491" s="229"/>
      <c r="N491" s="344"/>
      <c r="O491" s="229"/>
      <c r="P491" s="344"/>
      <c r="Q491" s="229"/>
      <c r="R491" s="229"/>
      <c r="S491" s="229"/>
    </row>
    <row r="492" spans="2:19">
      <c r="B492" s="229"/>
      <c r="C492" s="229"/>
      <c r="D492" s="229"/>
      <c r="E492" s="229"/>
      <c r="F492" s="229"/>
      <c r="G492" s="341"/>
      <c r="H492" s="229"/>
      <c r="I492" s="229"/>
      <c r="J492" s="341"/>
      <c r="K492" s="342"/>
      <c r="L492" s="229"/>
      <c r="M492" s="229"/>
      <c r="N492" s="344"/>
      <c r="O492" s="229"/>
      <c r="P492" s="344"/>
      <c r="Q492" s="229"/>
      <c r="R492" s="229"/>
      <c r="S492" s="229"/>
    </row>
    <row r="493" spans="2:19">
      <c r="B493" s="229"/>
      <c r="C493" s="229"/>
      <c r="D493" s="229"/>
      <c r="E493" s="229"/>
      <c r="F493" s="229"/>
      <c r="G493" s="341"/>
      <c r="H493" s="229"/>
      <c r="I493" s="229"/>
      <c r="J493" s="341"/>
      <c r="K493" s="342"/>
      <c r="L493" s="229"/>
      <c r="M493" s="229"/>
      <c r="N493" s="344"/>
      <c r="O493" s="229"/>
      <c r="P493" s="344"/>
      <c r="Q493" s="229"/>
      <c r="R493" s="229"/>
      <c r="S493" s="229"/>
    </row>
    <row r="494" spans="2:19">
      <c r="B494" s="229"/>
      <c r="C494" s="229"/>
      <c r="D494" s="229"/>
      <c r="E494" s="229"/>
      <c r="F494" s="229"/>
      <c r="G494" s="341"/>
      <c r="H494" s="229"/>
      <c r="I494" s="229"/>
      <c r="J494" s="341"/>
      <c r="K494" s="342"/>
      <c r="L494" s="229"/>
      <c r="M494" s="229"/>
      <c r="N494" s="344"/>
      <c r="O494" s="229"/>
      <c r="P494" s="344"/>
      <c r="Q494" s="229"/>
      <c r="R494" s="229"/>
      <c r="S494" s="229"/>
    </row>
    <row r="495" spans="2:19">
      <c r="B495" s="229"/>
      <c r="C495" s="229"/>
      <c r="D495" s="229"/>
      <c r="E495" s="229"/>
      <c r="F495" s="229"/>
      <c r="G495" s="341"/>
      <c r="H495" s="229"/>
      <c r="I495" s="229"/>
      <c r="J495" s="341"/>
      <c r="K495" s="342"/>
      <c r="L495" s="229"/>
      <c r="M495" s="229"/>
      <c r="N495" s="344"/>
      <c r="O495" s="229"/>
      <c r="P495" s="344"/>
      <c r="Q495" s="229"/>
      <c r="R495" s="229"/>
      <c r="S495" s="229"/>
    </row>
    <row r="496" spans="2:19">
      <c r="B496" s="229"/>
      <c r="C496" s="229"/>
      <c r="D496" s="229"/>
      <c r="E496" s="229"/>
      <c r="F496" s="229"/>
      <c r="G496" s="341"/>
      <c r="H496" s="229"/>
      <c r="I496" s="229"/>
      <c r="J496" s="341"/>
      <c r="K496" s="342"/>
      <c r="L496" s="229"/>
      <c r="M496" s="229"/>
      <c r="N496" s="344"/>
      <c r="O496" s="229"/>
      <c r="P496" s="344"/>
      <c r="Q496" s="229"/>
      <c r="R496" s="229"/>
      <c r="S496" s="229"/>
    </row>
    <row r="497" spans="2:19">
      <c r="B497" s="229"/>
      <c r="C497" s="229"/>
      <c r="D497" s="229"/>
      <c r="E497" s="229"/>
      <c r="F497" s="229"/>
      <c r="G497" s="341"/>
      <c r="H497" s="229"/>
      <c r="I497" s="229"/>
      <c r="J497" s="341"/>
      <c r="K497" s="342"/>
      <c r="L497" s="229"/>
      <c r="M497" s="229"/>
      <c r="N497" s="344"/>
      <c r="O497" s="229"/>
      <c r="P497" s="344"/>
      <c r="Q497" s="229"/>
      <c r="R497" s="229"/>
      <c r="S497" s="229"/>
    </row>
    <row r="498" spans="2:19">
      <c r="B498" s="229"/>
      <c r="C498" s="229"/>
      <c r="D498" s="229"/>
      <c r="E498" s="229"/>
      <c r="F498" s="229"/>
      <c r="G498" s="341"/>
      <c r="H498" s="229"/>
      <c r="I498" s="229"/>
      <c r="J498" s="341"/>
      <c r="K498" s="342"/>
      <c r="L498" s="229"/>
      <c r="M498" s="229"/>
      <c r="N498" s="344"/>
      <c r="O498" s="229"/>
      <c r="P498" s="344"/>
      <c r="Q498" s="229"/>
      <c r="R498" s="229"/>
      <c r="S498" s="229"/>
    </row>
    <row r="499" spans="2:19">
      <c r="B499" s="229"/>
      <c r="C499" s="229"/>
      <c r="D499" s="229"/>
      <c r="E499" s="229"/>
      <c r="F499" s="229"/>
      <c r="G499" s="341"/>
      <c r="H499" s="229"/>
      <c r="I499" s="229"/>
      <c r="J499" s="341"/>
      <c r="K499" s="342"/>
      <c r="L499" s="229"/>
      <c r="M499" s="229"/>
      <c r="N499" s="344"/>
      <c r="O499" s="229"/>
      <c r="P499" s="344"/>
      <c r="Q499" s="229"/>
      <c r="R499" s="229"/>
      <c r="S499" s="229"/>
    </row>
    <row r="500" spans="2:19">
      <c r="B500" s="229"/>
      <c r="C500" s="229"/>
      <c r="D500" s="229"/>
      <c r="E500" s="229"/>
      <c r="F500" s="229"/>
      <c r="G500" s="341"/>
      <c r="H500" s="229"/>
      <c r="I500" s="229"/>
      <c r="J500" s="341"/>
      <c r="K500" s="342"/>
      <c r="L500" s="229"/>
      <c r="M500" s="229"/>
      <c r="N500" s="344"/>
      <c r="O500" s="229"/>
      <c r="P500" s="344"/>
      <c r="Q500" s="229"/>
      <c r="R500" s="229"/>
      <c r="S500" s="229"/>
    </row>
    <row r="501" spans="2:19">
      <c r="B501" s="229"/>
      <c r="C501" s="229"/>
      <c r="D501" s="229"/>
      <c r="E501" s="229"/>
      <c r="F501" s="229"/>
      <c r="G501" s="341"/>
      <c r="H501" s="229"/>
      <c r="I501" s="229"/>
      <c r="J501" s="341"/>
      <c r="K501" s="342"/>
      <c r="L501" s="229"/>
      <c r="M501" s="229"/>
      <c r="N501" s="344"/>
      <c r="O501" s="229"/>
      <c r="P501" s="344"/>
      <c r="Q501" s="229"/>
      <c r="R501" s="229"/>
      <c r="S501" s="229"/>
    </row>
    <row r="502" spans="2:19">
      <c r="B502" s="229"/>
      <c r="C502" s="229"/>
      <c r="D502" s="229"/>
      <c r="E502" s="229"/>
      <c r="F502" s="229"/>
      <c r="G502" s="341"/>
      <c r="H502" s="229"/>
      <c r="I502" s="229"/>
      <c r="J502" s="341"/>
      <c r="K502" s="342"/>
      <c r="L502" s="229"/>
      <c r="M502" s="229"/>
      <c r="N502" s="344"/>
      <c r="O502" s="229"/>
      <c r="P502" s="344"/>
      <c r="Q502" s="229"/>
      <c r="R502" s="229"/>
      <c r="S502" s="229"/>
    </row>
    <row r="503" spans="2:19">
      <c r="B503" s="229"/>
      <c r="C503" s="229"/>
      <c r="D503" s="229"/>
      <c r="E503" s="229"/>
      <c r="F503" s="229"/>
      <c r="G503" s="341"/>
      <c r="H503" s="229"/>
      <c r="I503" s="229"/>
      <c r="J503" s="341"/>
      <c r="K503" s="342"/>
      <c r="L503" s="229"/>
      <c r="M503" s="229"/>
      <c r="N503" s="344"/>
      <c r="O503" s="229"/>
      <c r="P503" s="344"/>
      <c r="Q503" s="229"/>
      <c r="R503" s="229"/>
      <c r="S503" s="229"/>
    </row>
    <row r="504" spans="2:19">
      <c r="B504" s="229"/>
      <c r="C504" s="229"/>
      <c r="D504" s="229"/>
      <c r="E504" s="229"/>
      <c r="F504" s="229"/>
      <c r="G504" s="341"/>
      <c r="H504" s="229"/>
      <c r="I504" s="229"/>
      <c r="J504" s="341"/>
      <c r="K504" s="342"/>
      <c r="L504" s="229"/>
      <c r="M504" s="229"/>
      <c r="N504" s="344"/>
      <c r="O504" s="229"/>
      <c r="P504" s="344"/>
      <c r="Q504" s="229"/>
      <c r="R504" s="229"/>
      <c r="S504" s="229"/>
    </row>
    <row r="505" spans="2:19">
      <c r="B505" s="229"/>
      <c r="C505" s="229"/>
      <c r="D505" s="229"/>
      <c r="E505" s="229"/>
      <c r="F505" s="229"/>
      <c r="G505" s="341"/>
      <c r="H505" s="229"/>
      <c r="I505" s="229"/>
      <c r="J505" s="341"/>
      <c r="K505" s="342"/>
      <c r="L505" s="229"/>
      <c r="M505" s="229"/>
      <c r="N505" s="344"/>
      <c r="O505" s="229"/>
      <c r="P505" s="344"/>
      <c r="Q505" s="229"/>
      <c r="R505" s="229"/>
      <c r="S505" s="229"/>
    </row>
    <row r="506" spans="2:19">
      <c r="B506" s="229"/>
      <c r="C506" s="229"/>
      <c r="D506" s="229"/>
      <c r="E506" s="229"/>
      <c r="F506" s="229"/>
      <c r="G506" s="341"/>
      <c r="H506" s="229"/>
      <c r="I506" s="229"/>
      <c r="J506" s="341"/>
      <c r="K506" s="342"/>
      <c r="L506" s="229"/>
      <c r="M506" s="229"/>
      <c r="N506" s="344"/>
      <c r="O506" s="229"/>
      <c r="P506" s="344"/>
      <c r="Q506" s="229"/>
      <c r="R506" s="229"/>
      <c r="S506" s="229"/>
    </row>
    <row r="507" spans="2:19">
      <c r="B507" s="229"/>
      <c r="C507" s="229"/>
      <c r="D507" s="229"/>
      <c r="E507" s="229"/>
      <c r="F507" s="229"/>
      <c r="G507" s="341"/>
      <c r="H507" s="229"/>
      <c r="I507" s="229"/>
      <c r="J507" s="341"/>
      <c r="K507" s="342"/>
      <c r="L507" s="229"/>
      <c r="M507" s="229"/>
      <c r="N507" s="344"/>
      <c r="O507" s="229"/>
      <c r="P507" s="344"/>
      <c r="Q507" s="229"/>
      <c r="R507" s="229"/>
      <c r="S507" s="229"/>
    </row>
    <row r="508" spans="2:19">
      <c r="B508" s="229"/>
      <c r="C508" s="229"/>
      <c r="D508" s="229"/>
      <c r="E508" s="229"/>
      <c r="F508" s="229"/>
      <c r="G508" s="341"/>
      <c r="H508" s="229"/>
      <c r="I508" s="229"/>
      <c r="J508" s="341"/>
      <c r="K508" s="342"/>
      <c r="L508" s="229"/>
      <c r="M508" s="229"/>
      <c r="N508" s="344"/>
      <c r="O508" s="229"/>
      <c r="P508" s="344"/>
      <c r="Q508" s="229"/>
      <c r="R508" s="229"/>
      <c r="S508" s="229"/>
    </row>
    <row r="509" spans="2:19">
      <c r="B509" s="229"/>
      <c r="C509" s="229"/>
      <c r="D509" s="229"/>
      <c r="E509" s="229"/>
      <c r="F509" s="229"/>
      <c r="G509" s="341"/>
      <c r="H509" s="229"/>
      <c r="I509" s="229"/>
      <c r="J509" s="341"/>
      <c r="K509" s="342"/>
      <c r="L509" s="229"/>
      <c r="M509" s="229"/>
      <c r="N509" s="344"/>
      <c r="O509" s="229"/>
      <c r="P509" s="344"/>
      <c r="Q509" s="229"/>
      <c r="R509" s="229"/>
      <c r="S509" s="229"/>
    </row>
    <row r="510" spans="2:19">
      <c r="B510" s="229"/>
      <c r="C510" s="229"/>
      <c r="D510" s="229"/>
      <c r="E510" s="229"/>
      <c r="F510" s="229"/>
      <c r="G510" s="341"/>
      <c r="H510" s="229"/>
      <c r="I510" s="229"/>
      <c r="J510" s="341"/>
      <c r="K510" s="342"/>
      <c r="L510" s="229"/>
      <c r="M510" s="229"/>
      <c r="N510" s="344"/>
      <c r="O510" s="229"/>
      <c r="P510" s="344"/>
      <c r="Q510" s="229"/>
      <c r="R510" s="229"/>
      <c r="S510" s="229"/>
    </row>
    <row r="511" spans="2:19">
      <c r="B511" s="229"/>
      <c r="C511" s="229"/>
      <c r="D511" s="229"/>
      <c r="E511" s="229"/>
      <c r="F511" s="229"/>
      <c r="G511" s="341"/>
      <c r="H511" s="229"/>
      <c r="I511" s="229"/>
      <c r="J511" s="341"/>
      <c r="K511" s="342"/>
      <c r="L511" s="229"/>
      <c r="M511" s="229"/>
      <c r="N511" s="344"/>
      <c r="O511" s="229"/>
      <c r="P511" s="344"/>
      <c r="Q511" s="229"/>
      <c r="R511" s="229"/>
      <c r="S511" s="229"/>
    </row>
    <row r="512" spans="2:19">
      <c r="B512" s="229"/>
      <c r="C512" s="229"/>
      <c r="D512" s="229"/>
      <c r="E512" s="229"/>
      <c r="F512" s="229"/>
      <c r="G512" s="341"/>
      <c r="H512" s="229"/>
      <c r="I512" s="229"/>
      <c r="J512" s="341"/>
      <c r="K512" s="342"/>
      <c r="L512" s="229"/>
      <c r="M512" s="229"/>
      <c r="N512" s="344"/>
      <c r="O512" s="229"/>
      <c r="P512" s="344"/>
      <c r="Q512" s="229"/>
      <c r="R512" s="229"/>
      <c r="S512" s="229"/>
    </row>
    <row r="513" spans="2:19">
      <c r="B513" s="229"/>
      <c r="C513" s="229"/>
      <c r="D513" s="229"/>
      <c r="E513" s="229"/>
      <c r="F513" s="229"/>
      <c r="G513" s="341"/>
      <c r="H513" s="229"/>
      <c r="I513" s="229"/>
      <c r="J513" s="341"/>
      <c r="K513" s="342"/>
      <c r="L513" s="229"/>
      <c r="M513" s="229"/>
      <c r="N513" s="344"/>
      <c r="O513" s="229"/>
      <c r="P513" s="344"/>
      <c r="Q513" s="229"/>
      <c r="R513" s="229"/>
      <c r="S513" s="229"/>
    </row>
    <row r="514" spans="2:19">
      <c r="B514" s="229"/>
      <c r="C514" s="229"/>
      <c r="D514" s="229"/>
      <c r="E514" s="229"/>
      <c r="F514" s="229"/>
      <c r="G514" s="341"/>
      <c r="H514" s="229"/>
      <c r="I514" s="229"/>
      <c r="J514" s="341"/>
      <c r="K514" s="342"/>
      <c r="L514" s="229"/>
      <c r="M514" s="229"/>
      <c r="N514" s="344"/>
      <c r="O514" s="229"/>
      <c r="P514" s="344"/>
      <c r="Q514" s="229"/>
      <c r="R514" s="229"/>
      <c r="S514" s="229"/>
    </row>
    <row r="515" spans="2:19">
      <c r="B515" s="229"/>
      <c r="C515" s="229"/>
      <c r="D515" s="229"/>
      <c r="E515" s="229"/>
      <c r="F515" s="229"/>
      <c r="G515" s="341"/>
      <c r="H515" s="229"/>
      <c r="I515" s="229"/>
      <c r="J515" s="341"/>
      <c r="K515" s="342"/>
      <c r="L515" s="229"/>
      <c r="M515" s="229"/>
      <c r="N515" s="344"/>
      <c r="O515" s="229"/>
      <c r="P515" s="344"/>
      <c r="Q515" s="229"/>
      <c r="R515" s="229"/>
      <c r="S515" s="229"/>
    </row>
    <row r="516" spans="2:19">
      <c r="B516" s="229"/>
      <c r="C516" s="229"/>
      <c r="D516" s="229"/>
      <c r="E516" s="229"/>
      <c r="F516" s="229"/>
      <c r="G516" s="341"/>
      <c r="H516" s="229"/>
      <c r="I516" s="229"/>
      <c r="J516" s="341"/>
      <c r="K516" s="342"/>
      <c r="L516" s="229"/>
      <c r="M516" s="229"/>
      <c r="N516" s="344"/>
      <c r="O516" s="229"/>
      <c r="P516" s="344"/>
      <c r="Q516" s="229"/>
      <c r="R516" s="229"/>
      <c r="S516" s="229"/>
    </row>
    <row r="517" spans="2:19">
      <c r="B517" s="229"/>
      <c r="C517" s="229"/>
      <c r="D517" s="229"/>
      <c r="E517" s="229"/>
      <c r="F517" s="229"/>
      <c r="G517" s="341"/>
      <c r="H517" s="229"/>
      <c r="I517" s="229"/>
      <c r="J517" s="341"/>
      <c r="K517" s="342"/>
      <c r="L517" s="229"/>
      <c r="M517" s="229"/>
      <c r="N517" s="344"/>
      <c r="O517" s="229"/>
      <c r="P517" s="344"/>
      <c r="Q517" s="229"/>
      <c r="R517" s="229"/>
      <c r="S517" s="229"/>
    </row>
    <row r="518" spans="2:19">
      <c r="B518" s="229"/>
      <c r="C518" s="229"/>
      <c r="D518" s="229"/>
      <c r="E518" s="229"/>
      <c r="F518" s="229"/>
      <c r="G518" s="341"/>
      <c r="H518" s="229"/>
      <c r="I518" s="229"/>
      <c r="J518" s="341"/>
      <c r="K518" s="342"/>
      <c r="L518" s="229"/>
      <c r="M518" s="229"/>
      <c r="N518" s="344"/>
      <c r="O518" s="229"/>
      <c r="P518" s="344"/>
      <c r="Q518" s="229"/>
      <c r="R518" s="229"/>
      <c r="S518" s="229"/>
    </row>
    <row r="519" spans="2:19">
      <c r="B519" s="229"/>
      <c r="C519" s="229"/>
      <c r="D519" s="229"/>
      <c r="E519" s="229"/>
      <c r="F519" s="229"/>
      <c r="G519" s="341"/>
      <c r="H519" s="229"/>
      <c r="I519" s="229"/>
      <c r="J519" s="341"/>
      <c r="K519" s="342"/>
      <c r="L519" s="229"/>
      <c r="M519" s="229"/>
      <c r="N519" s="344"/>
      <c r="O519" s="229"/>
      <c r="P519" s="344"/>
      <c r="Q519" s="229"/>
      <c r="R519" s="229"/>
      <c r="S519" s="229"/>
    </row>
    <row r="520" spans="2:19">
      <c r="B520" s="229"/>
      <c r="C520" s="229"/>
      <c r="D520" s="229"/>
      <c r="E520" s="229"/>
      <c r="F520" s="229"/>
      <c r="G520" s="341"/>
      <c r="H520" s="229"/>
      <c r="I520" s="229"/>
      <c r="J520" s="341"/>
      <c r="K520" s="342"/>
      <c r="L520" s="229"/>
      <c r="M520" s="229"/>
      <c r="N520" s="344"/>
      <c r="O520" s="229"/>
      <c r="P520" s="344"/>
      <c r="Q520" s="229"/>
      <c r="R520" s="229"/>
      <c r="S520" s="229"/>
    </row>
    <row r="521" spans="2:19">
      <c r="B521" s="229"/>
      <c r="C521" s="229"/>
      <c r="D521" s="229"/>
      <c r="E521" s="229"/>
      <c r="F521" s="229"/>
      <c r="G521" s="341"/>
      <c r="H521" s="229"/>
      <c r="I521" s="229"/>
      <c r="J521" s="341"/>
      <c r="K521" s="342"/>
      <c r="L521" s="229"/>
      <c r="M521" s="229"/>
      <c r="N521" s="344"/>
      <c r="O521" s="229"/>
      <c r="P521" s="344"/>
      <c r="Q521" s="229"/>
      <c r="R521" s="229"/>
      <c r="S521" s="229"/>
    </row>
    <row r="522" spans="2:19">
      <c r="B522" s="229"/>
      <c r="C522" s="229"/>
      <c r="D522" s="229"/>
      <c r="E522" s="229"/>
      <c r="F522" s="229"/>
      <c r="G522" s="341"/>
      <c r="H522" s="229"/>
      <c r="I522" s="229"/>
      <c r="J522" s="341"/>
      <c r="K522" s="342"/>
      <c r="L522" s="229"/>
      <c r="M522" s="229"/>
      <c r="N522" s="344"/>
      <c r="O522" s="229"/>
      <c r="P522" s="344"/>
      <c r="Q522" s="229"/>
      <c r="R522" s="229"/>
      <c r="S522" s="229"/>
    </row>
    <row r="523" spans="2:19">
      <c r="B523" s="229"/>
      <c r="C523" s="229"/>
      <c r="D523" s="229"/>
      <c r="E523" s="229"/>
      <c r="F523" s="229"/>
      <c r="G523" s="341"/>
      <c r="H523" s="229"/>
      <c r="I523" s="229"/>
      <c r="J523" s="341"/>
      <c r="K523" s="342"/>
      <c r="L523" s="229"/>
      <c r="M523" s="229"/>
      <c r="N523" s="344"/>
      <c r="O523" s="229"/>
      <c r="P523" s="344"/>
      <c r="Q523" s="229"/>
      <c r="R523" s="229"/>
      <c r="S523" s="229"/>
    </row>
    <row r="524" spans="2:19">
      <c r="B524" s="229"/>
      <c r="C524" s="229"/>
      <c r="D524" s="229"/>
      <c r="E524" s="229"/>
      <c r="F524" s="229"/>
      <c r="G524" s="341"/>
      <c r="H524" s="229"/>
      <c r="I524" s="229"/>
      <c r="J524" s="341"/>
      <c r="K524" s="342"/>
      <c r="L524" s="229"/>
      <c r="M524" s="229"/>
      <c r="N524" s="344"/>
      <c r="O524" s="229"/>
      <c r="P524" s="344"/>
      <c r="Q524" s="229"/>
      <c r="R524" s="229"/>
      <c r="S524" s="229"/>
    </row>
    <row r="525" spans="2:19">
      <c r="B525" s="229"/>
      <c r="C525" s="229"/>
      <c r="D525" s="229"/>
      <c r="E525" s="229"/>
      <c r="F525" s="229"/>
      <c r="G525" s="341"/>
      <c r="H525" s="229"/>
      <c r="I525" s="229"/>
      <c r="J525" s="341"/>
      <c r="K525" s="342"/>
      <c r="L525" s="229"/>
      <c r="M525" s="229"/>
      <c r="N525" s="344"/>
      <c r="O525" s="229"/>
      <c r="P525" s="344"/>
      <c r="Q525" s="229"/>
      <c r="R525" s="229"/>
      <c r="S525" s="229"/>
    </row>
    <row r="526" spans="2:19">
      <c r="B526" s="229"/>
      <c r="C526" s="229"/>
      <c r="D526" s="229"/>
      <c r="E526" s="229"/>
      <c r="F526" s="229"/>
      <c r="G526" s="341"/>
      <c r="H526" s="229"/>
      <c r="I526" s="229"/>
      <c r="J526" s="341"/>
      <c r="K526" s="342"/>
      <c r="L526" s="229"/>
      <c r="M526" s="229"/>
      <c r="N526" s="344"/>
      <c r="O526" s="229"/>
      <c r="P526" s="344"/>
      <c r="Q526" s="229"/>
      <c r="R526" s="229"/>
      <c r="S526" s="229"/>
    </row>
    <row r="527" spans="2:19">
      <c r="B527" s="229"/>
      <c r="C527" s="229"/>
      <c r="D527" s="229"/>
      <c r="E527" s="229"/>
      <c r="F527" s="229"/>
      <c r="G527" s="341"/>
      <c r="H527" s="229"/>
      <c r="I527" s="229"/>
      <c r="J527" s="341"/>
      <c r="K527" s="342"/>
      <c r="L527" s="229"/>
      <c r="M527" s="229"/>
      <c r="N527" s="344"/>
      <c r="O527" s="229"/>
      <c r="P527" s="344"/>
      <c r="Q527" s="229"/>
      <c r="R527" s="229"/>
      <c r="S527" s="229"/>
    </row>
    <row r="528" spans="2:19">
      <c r="B528" s="229"/>
      <c r="C528" s="229"/>
      <c r="D528" s="229"/>
      <c r="E528" s="229"/>
      <c r="F528" s="229"/>
      <c r="G528" s="341"/>
      <c r="H528" s="229"/>
      <c r="I528" s="229"/>
      <c r="J528" s="341"/>
      <c r="K528" s="342"/>
      <c r="L528" s="229"/>
      <c r="M528" s="229"/>
      <c r="N528" s="344"/>
      <c r="O528" s="229"/>
      <c r="P528" s="344"/>
      <c r="Q528" s="229"/>
      <c r="R528" s="229"/>
      <c r="S528" s="229"/>
    </row>
    <row r="529" spans="2:19">
      <c r="B529" s="229"/>
      <c r="C529" s="229"/>
      <c r="D529" s="229"/>
      <c r="E529" s="229"/>
      <c r="F529" s="229"/>
      <c r="G529" s="341"/>
      <c r="H529" s="229"/>
      <c r="I529" s="229"/>
      <c r="J529" s="341"/>
      <c r="K529" s="342"/>
      <c r="L529" s="229"/>
      <c r="M529" s="229"/>
      <c r="N529" s="344"/>
      <c r="O529" s="229"/>
      <c r="P529" s="344"/>
      <c r="Q529" s="229"/>
      <c r="R529" s="229"/>
      <c r="S529" s="229"/>
    </row>
    <row r="530" spans="2:19">
      <c r="B530" s="229"/>
      <c r="C530" s="229"/>
      <c r="D530" s="229"/>
      <c r="E530" s="229"/>
      <c r="F530" s="229"/>
      <c r="G530" s="341"/>
      <c r="H530" s="229"/>
      <c r="I530" s="229"/>
      <c r="J530" s="341"/>
      <c r="K530" s="342"/>
      <c r="L530" s="229"/>
      <c r="M530" s="229"/>
      <c r="N530" s="344"/>
      <c r="O530" s="229"/>
      <c r="P530" s="344"/>
      <c r="Q530" s="229"/>
      <c r="R530" s="229"/>
      <c r="S530" s="229"/>
    </row>
    <row r="531" spans="2:19">
      <c r="B531" s="229"/>
      <c r="C531" s="229"/>
      <c r="D531" s="229"/>
      <c r="E531" s="229"/>
      <c r="F531" s="229"/>
      <c r="G531" s="341"/>
      <c r="H531" s="229"/>
      <c r="I531" s="229"/>
      <c r="J531" s="341"/>
      <c r="K531" s="342"/>
      <c r="L531" s="229"/>
      <c r="M531" s="229"/>
      <c r="N531" s="344"/>
      <c r="O531" s="229"/>
      <c r="P531" s="344"/>
      <c r="Q531" s="229"/>
      <c r="R531" s="229"/>
      <c r="S531" s="229"/>
    </row>
    <row r="532" spans="2:19">
      <c r="B532" s="229"/>
      <c r="C532" s="229"/>
      <c r="D532" s="229"/>
      <c r="E532" s="229"/>
      <c r="F532" s="229"/>
      <c r="G532" s="341"/>
      <c r="H532" s="229"/>
      <c r="I532" s="229"/>
      <c r="J532" s="341"/>
      <c r="K532" s="342"/>
      <c r="L532" s="229"/>
      <c r="M532" s="229"/>
      <c r="N532" s="344"/>
      <c r="O532" s="229"/>
      <c r="P532" s="344"/>
      <c r="Q532" s="229"/>
      <c r="R532" s="229"/>
      <c r="S532" s="229"/>
    </row>
    <row r="533" spans="2:19">
      <c r="B533" s="229"/>
      <c r="C533" s="229"/>
      <c r="D533" s="229"/>
      <c r="E533" s="229"/>
      <c r="F533" s="229"/>
      <c r="G533" s="341"/>
      <c r="H533" s="229"/>
      <c r="I533" s="229"/>
      <c r="J533" s="341"/>
      <c r="K533" s="342"/>
      <c r="L533" s="229"/>
      <c r="M533" s="229"/>
      <c r="N533" s="344"/>
      <c r="O533" s="229"/>
      <c r="P533" s="344"/>
      <c r="Q533" s="229"/>
      <c r="R533" s="229"/>
      <c r="S533" s="229"/>
    </row>
    <row r="534" spans="2:19">
      <c r="B534" s="229"/>
      <c r="C534" s="229"/>
      <c r="D534" s="229"/>
      <c r="E534" s="229"/>
      <c r="F534" s="229"/>
      <c r="G534" s="341"/>
      <c r="H534" s="229"/>
      <c r="I534" s="229"/>
      <c r="J534" s="341"/>
      <c r="K534" s="342"/>
      <c r="L534" s="229"/>
      <c r="M534" s="229"/>
      <c r="N534" s="344"/>
      <c r="O534" s="229"/>
      <c r="P534" s="344"/>
      <c r="Q534" s="229"/>
      <c r="R534" s="229"/>
      <c r="S534" s="229"/>
    </row>
    <row r="535" spans="2:19">
      <c r="B535" s="229"/>
      <c r="C535" s="229"/>
      <c r="D535" s="229"/>
      <c r="E535" s="229"/>
      <c r="F535" s="229"/>
      <c r="G535" s="341"/>
      <c r="H535" s="229"/>
      <c r="I535" s="229"/>
      <c r="J535" s="341"/>
      <c r="K535" s="342"/>
      <c r="L535" s="229"/>
      <c r="M535" s="229"/>
      <c r="N535" s="344"/>
      <c r="O535" s="229"/>
      <c r="P535" s="344"/>
      <c r="Q535" s="229"/>
      <c r="R535" s="229"/>
      <c r="S535" s="229"/>
    </row>
    <row r="536" spans="2:19">
      <c r="B536" s="229"/>
      <c r="C536" s="229"/>
      <c r="D536" s="229"/>
      <c r="E536" s="229"/>
      <c r="F536" s="229"/>
      <c r="G536" s="341"/>
      <c r="H536" s="229"/>
      <c r="I536" s="229"/>
      <c r="J536" s="341"/>
      <c r="K536" s="342"/>
      <c r="L536" s="229"/>
      <c r="M536" s="229"/>
      <c r="N536" s="344"/>
      <c r="O536" s="229"/>
      <c r="P536" s="344"/>
      <c r="Q536" s="229"/>
      <c r="R536" s="229"/>
      <c r="S536" s="229"/>
    </row>
    <row r="537" spans="2:19">
      <c r="B537" s="229"/>
      <c r="C537" s="229"/>
      <c r="D537" s="229"/>
      <c r="E537" s="229"/>
      <c r="F537" s="229"/>
      <c r="G537" s="341"/>
      <c r="H537" s="229"/>
      <c r="I537" s="229"/>
      <c r="J537" s="341"/>
      <c r="K537" s="342"/>
      <c r="L537" s="229"/>
      <c r="M537" s="229"/>
      <c r="N537" s="344"/>
      <c r="O537" s="229"/>
      <c r="P537" s="344"/>
      <c r="Q537" s="229"/>
      <c r="R537" s="229"/>
      <c r="S537" s="229"/>
    </row>
    <row r="538" spans="2:19">
      <c r="B538" s="229"/>
      <c r="C538" s="229"/>
      <c r="D538" s="229"/>
      <c r="E538" s="229"/>
      <c r="F538" s="229"/>
      <c r="G538" s="341"/>
      <c r="H538" s="229"/>
      <c r="I538" s="229"/>
      <c r="J538" s="341"/>
      <c r="K538" s="342"/>
      <c r="L538" s="229"/>
      <c r="M538" s="229"/>
      <c r="N538" s="344"/>
      <c r="O538" s="229"/>
      <c r="P538" s="344"/>
      <c r="Q538" s="229"/>
      <c r="R538" s="229"/>
      <c r="S538" s="229"/>
    </row>
    <row r="539" spans="2:19">
      <c r="B539" s="229"/>
      <c r="C539" s="229"/>
      <c r="D539" s="229"/>
      <c r="E539" s="229"/>
      <c r="F539" s="229"/>
      <c r="G539" s="341"/>
      <c r="H539" s="229"/>
      <c r="I539" s="229"/>
      <c r="J539" s="341"/>
      <c r="K539" s="342"/>
      <c r="L539" s="229"/>
      <c r="M539" s="229"/>
      <c r="N539" s="344"/>
      <c r="O539" s="229"/>
      <c r="P539" s="344"/>
      <c r="Q539" s="229"/>
      <c r="R539" s="229"/>
      <c r="S539" s="229"/>
    </row>
    <row r="540" spans="2:19">
      <c r="B540" s="229"/>
      <c r="C540" s="229"/>
      <c r="D540" s="229"/>
      <c r="E540" s="229"/>
      <c r="F540" s="229"/>
      <c r="G540" s="341"/>
      <c r="H540" s="229"/>
      <c r="I540" s="229"/>
      <c r="J540" s="341"/>
      <c r="K540" s="342"/>
      <c r="L540" s="229"/>
      <c r="M540" s="229"/>
      <c r="N540" s="344"/>
      <c r="O540" s="229"/>
      <c r="P540" s="344"/>
      <c r="Q540" s="229"/>
      <c r="R540" s="229"/>
      <c r="S540" s="229"/>
    </row>
    <row r="541" spans="2:19">
      <c r="B541" s="229"/>
      <c r="C541" s="229"/>
      <c r="D541" s="229"/>
      <c r="E541" s="229"/>
      <c r="F541" s="229"/>
      <c r="G541" s="341"/>
      <c r="H541" s="229"/>
      <c r="I541" s="229"/>
      <c r="J541" s="341"/>
      <c r="K541" s="342"/>
      <c r="L541" s="229"/>
      <c r="M541" s="229"/>
      <c r="N541" s="344"/>
      <c r="O541" s="229"/>
      <c r="P541" s="344"/>
      <c r="Q541" s="229"/>
      <c r="R541" s="229"/>
      <c r="S541" s="229"/>
    </row>
    <row r="542" spans="2:19">
      <c r="B542" s="229"/>
      <c r="C542" s="229"/>
      <c r="D542" s="229"/>
      <c r="E542" s="229"/>
      <c r="F542" s="229"/>
      <c r="G542" s="341"/>
      <c r="H542" s="229"/>
      <c r="I542" s="229"/>
      <c r="J542" s="341"/>
      <c r="K542" s="342"/>
      <c r="L542" s="229"/>
      <c r="M542" s="229"/>
      <c r="N542" s="344"/>
      <c r="O542" s="229"/>
      <c r="P542" s="344"/>
      <c r="Q542" s="229"/>
      <c r="R542" s="229"/>
      <c r="S542" s="229"/>
    </row>
    <row r="543" spans="2:19">
      <c r="B543" s="229"/>
      <c r="C543" s="229"/>
      <c r="D543" s="229"/>
      <c r="E543" s="229"/>
      <c r="F543" s="229"/>
      <c r="G543" s="341"/>
      <c r="H543" s="229"/>
      <c r="I543" s="229"/>
      <c r="J543" s="341"/>
      <c r="K543" s="342"/>
      <c r="L543" s="229"/>
      <c r="M543" s="229"/>
      <c r="N543" s="344"/>
      <c r="O543" s="229"/>
      <c r="P543" s="344"/>
      <c r="Q543" s="229"/>
      <c r="R543" s="229"/>
      <c r="S543" s="229"/>
    </row>
    <row r="544" spans="2:19">
      <c r="B544" s="229"/>
      <c r="C544" s="229"/>
      <c r="D544" s="229"/>
      <c r="E544" s="229"/>
      <c r="F544" s="229"/>
      <c r="G544" s="341"/>
      <c r="H544" s="229"/>
      <c r="I544" s="229"/>
      <c r="J544" s="341"/>
      <c r="K544" s="342"/>
      <c r="L544" s="229"/>
      <c r="M544" s="229"/>
      <c r="N544" s="344"/>
      <c r="O544" s="229"/>
      <c r="P544" s="344"/>
      <c r="Q544" s="229"/>
      <c r="R544" s="229"/>
      <c r="S544" s="229"/>
    </row>
    <row r="545" spans="2:19">
      <c r="B545" s="229"/>
      <c r="C545" s="229"/>
      <c r="D545" s="229"/>
      <c r="E545" s="229"/>
      <c r="F545" s="229"/>
      <c r="G545" s="341"/>
      <c r="H545" s="229"/>
      <c r="I545" s="229"/>
      <c r="J545" s="341"/>
      <c r="K545" s="342"/>
      <c r="L545" s="229"/>
      <c r="M545" s="229"/>
      <c r="N545" s="344"/>
      <c r="O545" s="229"/>
      <c r="P545" s="344"/>
      <c r="Q545" s="229"/>
      <c r="R545" s="229"/>
      <c r="S545" s="229"/>
    </row>
    <row r="546" spans="2:19">
      <c r="B546" s="229"/>
      <c r="C546" s="229"/>
      <c r="D546" s="229"/>
      <c r="E546" s="229"/>
      <c r="F546" s="229"/>
      <c r="G546" s="341"/>
      <c r="H546" s="229"/>
      <c r="I546" s="229"/>
      <c r="J546" s="341"/>
      <c r="K546" s="342"/>
      <c r="L546" s="229"/>
      <c r="M546" s="229"/>
      <c r="N546" s="344"/>
      <c r="O546" s="229"/>
      <c r="P546" s="344"/>
      <c r="Q546" s="229"/>
      <c r="R546" s="229"/>
      <c r="S546" s="229"/>
    </row>
    <row r="547" spans="2:19">
      <c r="B547" s="229"/>
      <c r="C547" s="229"/>
      <c r="D547" s="229"/>
      <c r="E547" s="229"/>
      <c r="F547" s="229"/>
      <c r="G547" s="341"/>
      <c r="H547" s="229"/>
      <c r="I547" s="229"/>
      <c r="J547" s="341"/>
      <c r="K547" s="342"/>
      <c r="L547" s="229"/>
      <c r="M547" s="229"/>
      <c r="N547" s="344"/>
      <c r="O547" s="229"/>
      <c r="P547" s="344"/>
      <c r="Q547" s="229"/>
      <c r="R547" s="229"/>
      <c r="S547" s="229"/>
    </row>
    <row r="548" spans="2:19">
      <c r="B548" s="229"/>
      <c r="C548" s="229"/>
      <c r="D548" s="229"/>
      <c r="E548" s="229"/>
      <c r="F548" s="229"/>
      <c r="G548" s="341"/>
      <c r="H548" s="229"/>
      <c r="I548" s="229"/>
      <c r="J548" s="341"/>
      <c r="K548" s="342"/>
      <c r="L548" s="229"/>
      <c r="M548" s="229"/>
      <c r="N548" s="344"/>
      <c r="O548" s="229"/>
      <c r="P548" s="344"/>
      <c r="Q548" s="229"/>
      <c r="R548" s="229"/>
      <c r="S548" s="229"/>
    </row>
    <row r="549" spans="2:19">
      <c r="B549" s="229"/>
      <c r="C549" s="229"/>
      <c r="D549" s="229"/>
      <c r="E549" s="229"/>
      <c r="F549" s="229"/>
      <c r="G549" s="341"/>
      <c r="H549" s="229"/>
      <c r="I549" s="229"/>
      <c r="J549" s="341"/>
      <c r="K549" s="342"/>
      <c r="L549" s="229"/>
      <c r="M549" s="229"/>
      <c r="N549" s="344"/>
      <c r="O549" s="229"/>
      <c r="P549" s="344"/>
      <c r="Q549" s="229"/>
      <c r="R549" s="229"/>
      <c r="S549" s="229"/>
    </row>
    <row r="550" spans="2:19">
      <c r="B550" s="229"/>
      <c r="C550" s="229"/>
      <c r="D550" s="229"/>
      <c r="E550" s="229"/>
      <c r="F550" s="229"/>
      <c r="G550" s="341"/>
      <c r="H550" s="229"/>
      <c r="I550" s="229"/>
      <c r="J550" s="341"/>
      <c r="K550" s="342"/>
      <c r="L550" s="229"/>
      <c r="M550" s="229"/>
      <c r="N550" s="344"/>
      <c r="O550" s="229"/>
      <c r="P550" s="344"/>
      <c r="Q550" s="229"/>
      <c r="R550" s="229"/>
      <c r="S550" s="229"/>
    </row>
    <row r="551" spans="2:19">
      <c r="B551" s="229"/>
      <c r="C551" s="229"/>
      <c r="D551" s="229"/>
      <c r="E551" s="229"/>
      <c r="F551" s="229"/>
      <c r="G551" s="341"/>
      <c r="H551" s="229"/>
      <c r="I551" s="229"/>
      <c r="J551" s="341"/>
      <c r="K551" s="342"/>
      <c r="L551" s="229"/>
      <c r="M551" s="229"/>
      <c r="N551" s="344"/>
      <c r="O551" s="229"/>
      <c r="P551" s="344"/>
      <c r="Q551" s="229"/>
      <c r="R551" s="229"/>
      <c r="S551" s="229"/>
    </row>
    <row r="552" spans="2:19">
      <c r="B552" s="229"/>
      <c r="C552" s="229"/>
      <c r="D552" s="229"/>
      <c r="E552" s="229"/>
      <c r="F552" s="229"/>
      <c r="G552" s="341"/>
      <c r="H552" s="229"/>
      <c r="I552" s="229"/>
      <c r="J552" s="341"/>
      <c r="K552" s="342"/>
      <c r="L552" s="229"/>
      <c r="M552" s="229"/>
      <c r="N552" s="344"/>
      <c r="O552" s="229"/>
      <c r="P552" s="344"/>
      <c r="Q552" s="229"/>
      <c r="R552" s="229"/>
      <c r="S552" s="229"/>
    </row>
    <row r="553" spans="2:19">
      <c r="B553" s="229"/>
      <c r="C553" s="229"/>
      <c r="D553" s="229"/>
      <c r="E553" s="229"/>
      <c r="F553" s="229"/>
      <c r="G553" s="341"/>
      <c r="H553" s="229"/>
      <c r="I553" s="229"/>
      <c r="J553" s="341"/>
      <c r="K553" s="342"/>
      <c r="L553" s="229"/>
      <c r="M553" s="229"/>
      <c r="N553" s="344"/>
      <c r="O553" s="229"/>
      <c r="P553" s="344"/>
      <c r="Q553" s="229"/>
      <c r="R553" s="229"/>
      <c r="S553" s="229"/>
    </row>
    <row r="554" spans="2:19">
      <c r="B554" s="229"/>
      <c r="C554" s="229"/>
      <c r="D554" s="229"/>
      <c r="E554" s="229"/>
      <c r="F554" s="229"/>
      <c r="G554" s="341"/>
      <c r="H554" s="229"/>
      <c r="I554" s="229"/>
      <c r="J554" s="341"/>
      <c r="K554" s="342"/>
      <c r="L554" s="229"/>
      <c r="M554" s="229"/>
      <c r="N554" s="344"/>
      <c r="O554" s="229"/>
      <c r="P554" s="344"/>
      <c r="Q554" s="229"/>
      <c r="R554" s="229"/>
      <c r="S554" s="229"/>
    </row>
    <row r="555" spans="2:19">
      <c r="B555" s="229"/>
      <c r="C555" s="229"/>
      <c r="D555" s="229"/>
      <c r="E555" s="229"/>
      <c r="F555" s="229"/>
      <c r="G555" s="341"/>
      <c r="H555" s="229"/>
      <c r="I555" s="229"/>
      <c r="J555" s="341"/>
      <c r="K555" s="342"/>
      <c r="L555" s="229"/>
      <c r="M555" s="229"/>
      <c r="N555" s="344"/>
      <c r="O555" s="229"/>
      <c r="P555" s="344"/>
      <c r="Q555" s="229"/>
      <c r="R555" s="229"/>
      <c r="S555" s="229"/>
    </row>
    <row r="556" spans="2:19">
      <c r="B556" s="229"/>
      <c r="C556" s="229"/>
      <c r="D556" s="229"/>
      <c r="E556" s="229"/>
      <c r="F556" s="229"/>
      <c r="G556" s="341"/>
      <c r="H556" s="229"/>
      <c r="I556" s="229"/>
      <c r="J556" s="341"/>
      <c r="K556" s="342"/>
      <c r="L556" s="229"/>
      <c r="M556" s="229"/>
      <c r="N556" s="344"/>
      <c r="O556" s="229"/>
      <c r="P556" s="344"/>
      <c r="Q556" s="229"/>
      <c r="R556" s="229"/>
      <c r="S556" s="229"/>
    </row>
    <row r="557" spans="2:19">
      <c r="B557" s="229"/>
      <c r="C557" s="229"/>
      <c r="D557" s="229"/>
      <c r="E557" s="229"/>
      <c r="F557" s="229"/>
      <c r="G557" s="341"/>
      <c r="H557" s="229"/>
      <c r="I557" s="229"/>
      <c r="J557" s="341"/>
      <c r="K557" s="342"/>
      <c r="L557" s="229"/>
      <c r="M557" s="229"/>
      <c r="N557" s="344"/>
      <c r="O557" s="229"/>
      <c r="P557" s="344"/>
      <c r="Q557" s="229"/>
      <c r="R557" s="229"/>
      <c r="S557" s="229"/>
    </row>
    <row r="558" spans="2:19">
      <c r="B558" s="229"/>
      <c r="C558" s="229"/>
      <c r="D558" s="229"/>
      <c r="E558" s="229"/>
      <c r="F558" s="229"/>
      <c r="G558" s="341"/>
      <c r="H558" s="229"/>
      <c r="I558" s="229"/>
      <c r="J558" s="341"/>
      <c r="K558" s="342"/>
      <c r="L558" s="229"/>
      <c r="M558" s="229"/>
      <c r="N558" s="344"/>
      <c r="O558" s="229"/>
      <c r="P558" s="344"/>
      <c r="Q558" s="229"/>
      <c r="R558" s="229"/>
      <c r="S558" s="229"/>
    </row>
    <row r="559" spans="2:19">
      <c r="B559" s="229"/>
      <c r="C559" s="229"/>
      <c r="D559" s="229"/>
      <c r="E559" s="229"/>
      <c r="F559" s="229"/>
      <c r="G559" s="341"/>
      <c r="H559" s="229"/>
      <c r="I559" s="229"/>
      <c r="J559" s="341"/>
      <c r="K559" s="342"/>
      <c r="L559" s="229"/>
      <c r="M559" s="229"/>
      <c r="N559" s="344"/>
      <c r="O559" s="229"/>
      <c r="P559" s="344"/>
      <c r="Q559" s="229"/>
      <c r="R559" s="229"/>
      <c r="S559" s="229"/>
    </row>
    <row r="560" spans="2:19">
      <c r="B560" s="229"/>
      <c r="C560" s="229"/>
      <c r="D560" s="229"/>
      <c r="E560" s="229"/>
      <c r="F560" s="229"/>
      <c r="G560" s="341"/>
      <c r="H560" s="229"/>
      <c r="I560" s="229"/>
      <c r="J560" s="341"/>
      <c r="K560" s="342"/>
      <c r="L560" s="229"/>
      <c r="M560" s="229"/>
      <c r="N560" s="344"/>
      <c r="O560" s="229"/>
      <c r="P560" s="344"/>
      <c r="Q560" s="229"/>
      <c r="R560" s="229"/>
      <c r="S560" s="229"/>
    </row>
    <row r="561" spans="2:19">
      <c r="B561" s="229"/>
      <c r="C561" s="229"/>
      <c r="D561" s="229"/>
      <c r="E561" s="229"/>
      <c r="F561" s="229"/>
      <c r="G561" s="341"/>
      <c r="H561" s="229"/>
      <c r="I561" s="229"/>
      <c r="J561" s="341"/>
      <c r="K561" s="342"/>
      <c r="L561" s="229"/>
      <c r="M561" s="229"/>
      <c r="N561" s="344"/>
      <c r="O561" s="229"/>
      <c r="P561" s="344"/>
      <c r="Q561" s="229"/>
      <c r="R561" s="229"/>
      <c r="S561" s="229"/>
    </row>
    <row r="562" spans="2:19">
      <c r="B562" s="229"/>
      <c r="C562" s="229"/>
      <c r="D562" s="229"/>
      <c r="E562" s="229"/>
      <c r="F562" s="229"/>
      <c r="G562" s="341"/>
      <c r="H562" s="229"/>
      <c r="I562" s="229"/>
      <c r="J562" s="341"/>
      <c r="K562" s="342"/>
      <c r="L562" s="229"/>
      <c r="M562" s="229"/>
      <c r="N562" s="344"/>
      <c r="O562" s="229"/>
      <c r="P562" s="344"/>
      <c r="Q562" s="229"/>
      <c r="R562" s="229"/>
      <c r="S562" s="229"/>
    </row>
    <row r="563" spans="2:19">
      <c r="B563" s="229"/>
      <c r="C563" s="229"/>
      <c r="D563" s="229"/>
      <c r="E563" s="229"/>
      <c r="F563" s="229"/>
      <c r="G563" s="341"/>
      <c r="H563" s="229"/>
      <c r="I563" s="229"/>
      <c r="J563" s="341"/>
      <c r="K563" s="342"/>
      <c r="L563" s="229"/>
      <c r="M563" s="229"/>
      <c r="N563" s="344"/>
      <c r="O563" s="229"/>
      <c r="P563" s="344"/>
      <c r="Q563" s="229"/>
      <c r="R563" s="229"/>
      <c r="S563" s="229"/>
    </row>
    <row r="564" spans="2:19">
      <c r="B564" s="229"/>
      <c r="C564" s="229"/>
      <c r="D564" s="229"/>
      <c r="E564" s="229"/>
      <c r="F564" s="229"/>
      <c r="G564" s="341"/>
      <c r="H564" s="229"/>
      <c r="I564" s="229"/>
      <c r="J564" s="341"/>
      <c r="K564" s="342"/>
      <c r="L564" s="229"/>
      <c r="M564" s="229"/>
      <c r="N564" s="344"/>
      <c r="O564" s="229"/>
      <c r="P564" s="344"/>
      <c r="Q564" s="229"/>
      <c r="R564" s="229"/>
      <c r="S564" s="229"/>
    </row>
    <row r="565" spans="2:19">
      <c r="B565" s="229"/>
      <c r="C565" s="229"/>
      <c r="D565" s="229"/>
      <c r="E565" s="229"/>
      <c r="F565" s="229"/>
      <c r="G565" s="341"/>
      <c r="H565" s="229"/>
      <c r="I565" s="229"/>
      <c r="J565" s="341"/>
      <c r="K565" s="342"/>
      <c r="L565" s="229"/>
      <c r="M565" s="229"/>
      <c r="N565" s="344"/>
      <c r="O565" s="229"/>
      <c r="P565" s="344"/>
      <c r="Q565" s="229"/>
      <c r="R565" s="229"/>
      <c r="S565" s="229"/>
    </row>
    <row r="566" spans="2:19">
      <c r="B566" s="229"/>
      <c r="C566" s="229"/>
      <c r="D566" s="229"/>
      <c r="E566" s="229"/>
      <c r="F566" s="229"/>
      <c r="G566" s="341"/>
      <c r="H566" s="229"/>
      <c r="I566" s="229"/>
      <c r="J566" s="341"/>
      <c r="K566" s="342"/>
      <c r="L566" s="229"/>
      <c r="M566" s="229"/>
      <c r="N566" s="344"/>
      <c r="O566" s="229"/>
      <c r="P566" s="344"/>
      <c r="Q566" s="229"/>
      <c r="R566" s="229"/>
      <c r="S566" s="229"/>
    </row>
    <row r="567" spans="2:19">
      <c r="B567" s="229"/>
      <c r="C567" s="229"/>
      <c r="D567" s="229"/>
      <c r="E567" s="229"/>
      <c r="F567" s="229"/>
      <c r="G567" s="341"/>
      <c r="H567" s="229"/>
      <c r="I567" s="229"/>
      <c r="J567" s="341"/>
      <c r="K567" s="342"/>
      <c r="L567" s="229"/>
      <c r="M567" s="229"/>
      <c r="N567" s="344"/>
      <c r="O567" s="229"/>
      <c r="P567" s="344"/>
      <c r="Q567" s="229"/>
      <c r="R567" s="229"/>
      <c r="S567" s="229"/>
    </row>
    <row r="568" spans="2:19">
      <c r="B568" s="229"/>
      <c r="C568" s="229"/>
      <c r="D568" s="229"/>
      <c r="E568" s="229"/>
      <c r="F568" s="229"/>
      <c r="G568" s="341"/>
      <c r="H568" s="229"/>
      <c r="I568" s="229"/>
      <c r="J568" s="341"/>
      <c r="K568" s="342"/>
      <c r="L568" s="229"/>
      <c r="M568" s="229"/>
      <c r="N568" s="344"/>
      <c r="O568" s="229"/>
      <c r="P568" s="344"/>
      <c r="Q568" s="229"/>
      <c r="R568" s="229"/>
      <c r="S568" s="229"/>
    </row>
    <row r="569" spans="2:19">
      <c r="B569" s="229"/>
      <c r="C569" s="229"/>
      <c r="D569" s="229"/>
      <c r="E569" s="229"/>
      <c r="F569" s="229"/>
      <c r="G569" s="341"/>
      <c r="H569" s="229"/>
      <c r="I569" s="229"/>
      <c r="J569" s="341"/>
      <c r="K569" s="342"/>
      <c r="L569" s="229"/>
      <c r="M569" s="229"/>
      <c r="N569" s="344"/>
      <c r="O569" s="229"/>
      <c r="P569" s="344"/>
      <c r="Q569" s="229"/>
      <c r="R569" s="229"/>
      <c r="S569" s="229"/>
    </row>
    <row r="570" spans="2:19">
      <c r="B570" s="229"/>
      <c r="C570" s="229"/>
      <c r="D570" s="229"/>
      <c r="E570" s="229"/>
      <c r="F570" s="229"/>
      <c r="G570" s="341"/>
      <c r="H570" s="229"/>
      <c r="I570" s="229"/>
      <c r="J570" s="341"/>
      <c r="K570" s="342"/>
      <c r="L570" s="229"/>
      <c r="M570" s="229"/>
      <c r="N570" s="344"/>
      <c r="O570" s="229"/>
      <c r="P570" s="344"/>
      <c r="Q570" s="229"/>
      <c r="R570" s="229"/>
      <c r="S570" s="229"/>
    </row>
    <row r="571" spans="2:19">
      <c r="B571" s="229"/>
      <c r="C571" s="229"/>
      <c r="D571" s="229"/>
      <c r="E571" s="229"/>
      <c r="F571" s="229"/>
      <c r="G571" s="341"/>
      <c r="H571" s="229"/>
      <c r="I571" s="229"/>
      <c r="J571" s="341"/>
      <c r="K571" s="342"/>
      <c r="L571" s="229"/>
      <c r="M571" s="229"/>
      <c r="N571" s="344"/>
      <c r="O571" s="229"/>
      <c r="P571" s="344"/>
      <c r="Q571" s="229"/>
      <c r="R571" s="229"/>
      <c r="S571" s="229"/>
    </row>
    <row r="572" spans="2:19">
      <c r="B572" s="229"/>
      <c r="C572" s="229"/>
      <c r="D572" s="229"/>
      <c r="E572" s="229"/>
      <c r="F572" s="229"/>
      <c r="G572" s="341"/>
      <c r="H572" s="229"/>
      <c r="I572" s="229"/>
      <c r="J572" s="341"/>
      <c r="K572" s="342"/>
      <c r="L572" s="229"/>
      <c r="M572" s="229"/>
      <c r="N572" s="344"/>
      <c r="O572" s="229"/>
      <c r="P572" s="344"/>
      <c r="Q572" s="229"/>
      <c r="R572" s="229"/>
      <c r="S572" s="229"/>
    </row>
    <row r="573" spans="2:19">
      <c r="B573" s="229"/>
      <c r="C573" s="229"/>
      <c r="D573" s="229"/>
      <c r="E573" s="229"/>
      <c r="F573" s="229"/>
      <c r="G573" s="341"/>
      <c r="H573" s="229"/>
      <c r="I573" s="229"/>
      <c r="J573" s="341"/>
      <c r="K573" s="342"/>
      <c r="L573" s="229"/>
      <c r="M573" s="229"/>
      <c r="N573" s="344"/>
      <c r="O573" s="229"/>
      <c r="P573" s="344"/>
      <c r="Q573" s="229"/>
      <c r="R573" s="229"/>
      <c r="S573" s="229"/>
    </row>
    <row r="574" spans="2:19">
      <c r="B574" s="229"/>
      <c r="C574" s="229"/>
      <c r="D574" s="229"/>
      <c r="E574" s="229"/>
      <c r="F574" s="229"/>
      <c r="G574" s="341"/>
      <c r="H574" s="229"/>
      <c r="I574" s="229"/>
      <c r="J574" s="341"/>
      <c r="K574" s="342"/>
      <c r="L574" s="229"/>
      <c r="M574" s="229"/>
      <c r="N574" s="344"/>
      <c r="O574" s="229"/>
      <c r="P574" s="344"/>
      <c r="Q574" s="229"/>
      <c r="R574" s="229"/>
      <c r="S574" s="229"/>
    </row>
    <row r="575" spans="2:19">
      <c r="B575" s="229"/>
      <c r="C575" s="229"/>
      <c r="D575" s="229"/>
      <c r="E575" s="229"/>
      <c r="F575" s="229"/>
      <c r="G575" s="341"/>
      <c r="H575" s="229"/>
      <c r="I575" s="229"/>
      <c r="J575" s="341"/>
      <c r="K575" s="342"/>
      <c r="L575" s="229"/>
      <c r="M575" s="229"/>
      <c r="N575" s="344"/>
      <c r="O575" s="229"/>
      <c r="P575" s="344"/>
      <c r="Q575" s="229"/>
      <c r="R575" s="229"/>
      <c r="S575" s="229"/>
    </row>
    <row r="576" spans="2:19">
      <c r="B576" s="229"/>
      <c r="C576" s="229"/>
      <c r="D576" s="229"/>
      <c r="E576" s="229"/>
      <c r="F576" s="229"/>
      <c r="G576" s="341"/>
      <c r="H576" s="229"/>
      <c r="I576" s="229"/>
      <c r="J576" s="341"/>
      <c r="K576" s="342"/>
      <c r="L576" s="229"/>
      <c r="M576" s="229"/>
      <c r="N576" s="344"/>
      <c r="O576" s="229"/>
      <c r="P576" s="344"/>
      <c r="Q576" s="229"/>
      <c r="R576" s="229"/>
      <c r="S576" s="229"/>
    </row>
    <row r="577" spans="2:19">
      <c r="B577" s="229"/>
      <c r="C577" s="229"/>
      <c r="D577" s="229"/>
      <c r="E577" s="229"/>
      <c r="F577" s="229"/>
      <c r="G577" s="341"/>
      <c r="H577" s="229"/>
      <c r="I577" s="229"/>
      <c r="J577" s="341"/>
      <c r="K577" s="342"/>
      <c r="L577" s="229"/>
      <c r="M577" s="229"/>
      <c r="N577" s="344"/>
      <c r="O577" s="229"/>
      <c r="P577" s="344"/>
      <c r="Q577" s="229"/>
      <c r="R577" s="229"/>
      <c r="S577" s="229"/>
    </row>
    <row r="578" spans="2:19">
      <c r="B578" s="229"/>
      <c r="C578" s="229"/>
      <c r="D578" s="229"/>
      <c r="E578" s="229"/>
      <c r="F578" s="229"/>
      <c r="G578" s="341"/>
      <c r="H578" s="229"/>
      <c r="I578" s="229"/>
      <c r="J578" s="341"/>
      <c r="K578" s="342"/>
      <c r="L578" s="229"/>
      <c r="M578" s="229"/>
      <c r="N578" s="344"/>
      <c r="O578" s="229"/>
      <c r="P578" s="344"/>
      <c r="Q578" s="229"/>
      <c r="R578" s="229"/>
      <c r="S578" s="229"/>
    </row>
    <row r="579" spans="2:19">
      <c r="B579" s="229"/>
      <c r="C579" s="229"/>
      <c r="D579" s="229"/>
      <c r="E579" s="229"/>
      <c r="F579" s="229"/>
      <c r="G579" s="341"/>
      <c r="H579" s="229"/>
      <c r="I579" s="229"/>
      <c r="J579" s="341"/>
      <c r="K579" s="342"/>
      <c r="L579" s="229"/>
      <c r="M579" s="229"/>
      <c r="N579" s="344"/>
      <c r="O579" s="229"/>
      <c r="P579" s="344"/>
      <c r="Q579" s="229"/>
      <c r="R579" s="229"/>
      <c r="S579" s="229"/>
    </row>
    <row r="580" spans="2:19">
      <c r="B580" s="229"/>
      <c r="C580" s="229"/>
      <c r="D580" s="229"/>
      <c r="E580" s="229"/>
      <c r="F580" s="229"/>
      <c r="G580" s="341"/>
      <c r="H580" s="229"/>
      <c r="I580" s="229"/>
      <c r="J580" s="341"/>
      <c r="K580" s="342"/>
      <c r="L580" s="229"/>
      <c r="M580" s="229"/>
      <c r="N580" s="344"/>
      <c r="O580" s="229"/>
      <c r="P580" s="344"/>
      <c r="Q580" s="229"/>
      <c r="R580" s="229"/>
      <c r="S580" s="229"/>
    </row>
    <row r="581" spans="2:19">
      <c r="B581" s="229"/>
      <c r="C581" s="229"/>
      <c r="D581" s="229"/>
      <c r="E581" s="229"/>
      <c r="F581" s="229"/>
      <c r="G581" s="341"/>
      <c r="H581" s="229"/>
      <c r="I581" s="229"/>
      <c r="J581" s="341"/>
      <c r="K581" s="342"/>
      <c r="L581" s="229"/>
      <c r="M581" s="229"/>
      <c r="N581" s="344"/>
      <c r="O581" s="229"/>
      <c r="P581" s="344"/>
      <c r="Q581" s="229"/>
      <c r="R581" s="229"/>
      <c r="S581" s="229"/>
    </row>
    <row r="582" spans="2:19">
      <c r="B582" s="229"/>
      <c r="C582" s="229"/>
      <c r="D582" s="229"/>
      <c r="E582" s="229"/>
      <c r="F582" s="229"/>
      <c r="G582" s="341"/>
      <c r="H582" s="229"/>
      <c r="I582" s="229"/>
      <c r="J582" s="341"/>
      <c r="K582" s="342"/>
      <c r="L582" s="229"/>
      <c r="M582" s="229"/>
      <c r="N582" s="344"/>
      <c r="O582" s="229"/>
      <c r="P582" s="344"/>
      <c r="Q582" s="229"/>
      <c r="R582" s="229"/>
      <c r="S582" s="229"/>
    </row>
    <row r="583" spans="2:19">
      <c r="B583" s="229"/>
      <c r="C583" s="229"/>
      <c r="D583" s="229"/>
      <c r="E583" s="229"/>
      <c r="F583" s="229"/>
      <c r="G583" s="341"/>
      <c r="H583" s="229"/>
      <c r="I583" s="229"/>
      <c r="J583" s="341"/>
      <c r="K583" s="342"/>
      <c r="L583" s="229"/>
      <c r="M583" s="229"/>
      <c r="N583" s="344"/>
      <c r="O583" s="229"/>
      <c r="P583" s="344"/>
      <c r="Q583" s="229"/>
      <c r="R583" s="229"/>
      <c r="S583" s="229"/>
    </row>
    <row r="584" spans="2:19">
      <c r="B584" s="229"/>
      <c r="C584" s="229"/>
      <c r="D584" s="229"/>
      <c r="E584" s="229"/>
      <c r="F584" s="229"/>
      <c r="G584" s="341"/>
      <c r="H584" s="229"/>
      <c r="I584" s="229"/>
      <c r="J584" s="341"/>
      <c r="K584" s="342"/>
      <c r="L584" s="229"/>
      <c r="M584" s="229"/>
      <c r="N584" s="344"/>
      <c r="O584" s="229"/>
      <c r="P584" s="344"/>
      <c r="Q584" s="229"/>
      <c r="R584" s="229"/>
      <c r="S584" s="229"/>
    </row>
    <row r="585" spans="2:19">
      <c r="B585" s="229"/>
      <c r="C585" s="229"/>
      <c r="D585" s="229"/>
      <c r="E585" s="229"/>
      <c r="F585" s="229"/>
      <c r="G585" s="341"/>
      <c r="H585" s="229"/>
      <c r="I585" s="229"/>
      <c r="J585" s="341"/>
      <c r="K585" s="342"/>
      <c r="L585" s="229"/>
      <c r="M585" s="229"/>
      <c r="N585" s="344"/>
      <c r="O585" s="229"/>
      <c r="P585" s="344"/>
      <c r="Q585" s="229"/>
      <c r="R585" s="229"/>
      <c r="S585" s="229"/>
    </row>
    <row r="586" spans="2:19">
      <c r="B586" s="229"/>
      <c r="C586" s="229"/>
      <c r="D586" s="229"/>
      <c r="E586" s="229"/>
      <c r="F586" s="229"/>
      <c r="G586" s="341"/>
      <c r="H586" s="229"/>
      <c r="I586" s="229"/>
      <c r="J586" s="341"/>
      <c r="K586" s="342"/>
      <c r="L586" s="229"/>
      <c r="M586" s="229"/>
      <c r="N586" s="344"/>
      <c r="O586" s="229"/>
      <c r="P586" s="344"/>
      <c r="Q586" s="229"/>
      <c r="R586" s="229"/>
      <c r="S586" s="229"/>
    </row>
    <row r="587" spans="2:19">
      <c r="B587" s="229"/>
      <c r="C587" s="229"/>
      <c r="D587" s="229"/>
      <c r="E587" s="229"/>
      <c r="F587" s="229"/>
      <c r="G587" s="341"/>
      <c r="H587" s="229"/>
      <c r="I587" s="229"/>
      <c r="J587" s="341"/>
      <c r="K587" s="342"/>
      <c r="L587" s="229"/>
      <c r="M587" s="229"/>
      <c r="N587" s="344"/>
      <c r="O587" s="229"/>
      <c r="P587" s="344"/>
      <c r="Q587" s="229"/>
      <c r="R587" s="229"/>
      <c r="S587" s="229"/>
    </row>
    <row r="588" spans="2:19">
      <c r="B588" s="229"/>
      <c r="C588" s="229"/>
      <c r="D588" s="229"/>
      <c r="E588" s="229"/>
      <c r="F588" s="229"/>
      <c r="G588" s="341"/>
      <c r="H588" s="229"/>
      <c r="I588" s="229"/>
      <c r="J588" s="341"/>
      <c r="K588" s="342"/>
      <c r="L588" s="229"/>
      <c r="M588" s="229"/>
      <c r="N588" s="344"/>
      <c r="O588" s="229"/>
      <c r="P588" s="344"/>
      <c r="Q588" s="229"/>
      <c r="R588" s="229"/>
      <c r="S588" s="229"/>
    </row>
    <row r="589" spans="2:19">
      <c r="B589" s="229"/>
      <c r="C589" s="229"/>
      <c r="D589" s="229"/>
      <c r="E589" s="229"/>
      <c r="F589" s="229"/>
      <c r="G589" s="341"/>
      <c r="H589" s="229"/>
      <c r="I589" s="229"/>
      <c r="J589" s="341"/>
      <c r="K589" s="342"/>
      <c r="L589" s="229"/>
      <c r="M589" s="229"/>
      <c r="N589" s="344"/>
      <c r="O589" s="229"/>
      <c r="P589" s="344"/>
      <c r="Q589" s="229"/>
      <c r="R589" s="229"/>
      <c r="S589" s="229"/>
    </row>
    <row r="590" spans="2:19">
      <c r="B590" s="229"/>
      <c r="C590" s="229"/>
      <c r="D590" s="229"/>
      <c r="E590" s="229"/>
      <c r="F590" s="229"/>
      <c r="G590" s="341"/>
      <c r="H590" s="229"/>
      <c r="I590" s="229"/>
      <c r="J590" s="341"/>
      <c r="K590" s="342"/>
      <c r="L590" s="229"/>
      <c r="M590" s="229"/>
      <c r="N590" s="344"/>
      <c r="O590" s="229"/>
      <c r="P590" s="344"/>
      <c r="Q590" s="229"/>
      <c r="R590" s="229"/>
      <c r="S590" s="229"/>
    </row>
    <row r="591" spans="2:19">
      <c r="B591" s="229"/>
      <c r="C591" s="229"/>
      <c r="D591" s="229"/>
      <c r="E591" s="229"/>
      <c r="F591" s="229"/>
      <c r="G591" s="341"/>
      <c r="H591" s="229"/>
      <c r="I591" s="229"/>
      <c r="J591" s="341"/>
      <c r="K591" s="342"/>
      <c r="L591" s="229"/>
      <c r="M591" s="229"/>
      <c r="N591" s="344"/>
      <c r="O591" s="229"/>
      <c r="P591" s="344"/>
      <c r="Q591" s="229"/>
      <c r="R591" s="229"/>
      <c r="S591" s="229"/>
    </row>
    <row r="592" spans="2:19">
      <c r="B592" s="229"/>
      <c r="C592" s="229"/>
      <c r="D592" s="229"/>
      <c r="E592" s="229"/>
      <c r="F592" s="229"/>
      <c r="G592" s="341"/>
      <c r="H592" s="229"/>
      <c r="I592" s="229"/>
      <c r="J592" s="341"/>
      <c r="K592" s="342"/>
      <c r="L592" s="229"/>
      <c r="M592" s="229"/>
      <c r="N592" s="344"/>
      <c r="O592" s="229"/>
      <c r="P592" s="344"/>
      <c r="Q592" s="229"/>
      <c r="R592" s="229"/>
      <c r="S592" s="229"/>
    </row>
    <row r="593" spans="2:19">
      <c r="B593" s="229"/>
      <c r="C593" s="229"/>
      <c r="D593" s="229"/>
      <c r="E593" s="229"/>
      <c r="F593" s="229"/>
      <c r="G593" s="341"/>
      <c r="H593" s="229"/>
      <c r="I593" s="229"/>
      <c r="J593" s="341"/>
      <c r="K593" s="342"/>
      <c r="L593" s="229"/>
      <c r="M593" s="229"/>
      <c r="N593" s="344"/>
      <c r="O593" s="229"/>
      <c r="P593" s="344"/>
      <c r="Q593" s="229"/>
      <c r="R593" s="229"/>
      <c r="S593" s="229"/>
    </row>
    <row r="594" spans="2:19">
      <c r="B594" s="229"/>
      <c r="C594" s="229"/>
      <c r="D594" s="229"/>
      <c r="E594" s="229"/>
      <c r="F594" s="229"/>
      <c r="G594" s="341"/>
      <c r="H594" s="229"/>
      <c r="I594" s="229"/>
      <c r="J594" s="341"/>
      <c r="K594" s="342"/>
      <c r="L594" s="229"/>
      <c r="M594" s="229"/>
      <c r="N594" s="344"/>
      <c r="O594" s="229"/>
      <c r="P594" s="344"/>
      <c r="Q594" s="229"/>
      <c r="R594" s="229"/>
      <c r="S594" s="229"/>
    </row>
    <row r="595" spans="2:19">
      <c r="B595" s="229"/>
      <c r="C595" s="229"/>
      <c r="D595" s="229"/>
      <c r="E595" s="229"/>
      <c r="F595" s="229"/>
      <c r="G595" s="341"/>
      <c r="H595" s="229"/>
      <c r="I595" s="229"/>
      <c r="J595" s="341"/>
      <c r="K595" s="342"/>
      <c r="L595" s="229"/>
      <c r="M595" s="229"/>
      <c r="N595" s="344"/>
      <c r="O595" s="229"/>
      <c r="P595" s="344"/>
      <c r="Q595" s="229"/>
      <c r="R595" s="229"/>
      <c r="S595" s="229"/>
    </row>
    <row r="596" spans="2:19">
      <c r="B596" s="229"/>
      <c r="C596" s="229"/>
      <c r="D596" s="229"/>
      <c r="E596" s="229"/>
      <c r="F596" s="229"/>
      <c r="G596" s="341"/>
      <c r="H596" s="229"/>
      <c r="I596" s="229"/>
      <c r="J596" s="341"/>
      <c r="K596" s="342"/>
      <c r="L596" s="229"/>
      <c r="M596" s="229"/>
      <c r="N596" s="344"/>
      <c r="O596" s="229"/>
      <c r="P596" s="344"/>
      <c r="Q596" s="229"/>
      <c r="R596" s="229"/>
      <c r="S596" s="229"/>
    </row>
    <row r="597" spans="2:19">
      <c r="B597" s="229"/>
      <c r="C597" s="229"/>
      <c r="D597" s="229"/>
      <c r="E597" s="229"/>
      <c r="F597" s="229"/>
      <c r="G597" s="341"/>
      <c r="H597" s="229"/>
      <c r="I597" s="229"/>
      <c r="J597" s="341"/>
      <c r="K597" s="342"/>
      <c r="L597" s="229"/>
      <c r="M597" s="229"/>
      <c r="N597" s="344"/>
      <c r="O597" s="229"/>
      <c r="P597" s="344"/>
      <c r="Q597" s="229"/>
      <c r="R597" s="229"/>
      <c r="S597" s="229"/>
    </row>
    <row r="598" spans="2:19">
      <c r="B598" s="229"/>
      <c r="C598" s="229"/>
      <c r="D598" s="229"/>
      <c r="E598" s="229"/>
      <c r="F598" s="229"/>
      <c r="G598" s="341"/>
      <c r="H598" s="229"/>
      <c r="I598" s="229"/>
      <c r="J598" s="341"/>
      <c r="K598" s="342"/>
      <c r="L598" s="229"/>
      <c r="M598" s="229"/>
      <c r="N598" s="344"/>
      <c r="O598" s="229"/>
      <c r="P598" s="344"/>
      <c r="Q598" s="229"/>
      <c r="R598" s="229"/>
      <c r="S598" s="229"/>
    </row>
    <row r="599" spans="2:19">
      <c r="B599" s="229"/>
      <c r="C599" s="229"/>
      <c r="D599" s="229"/>
      <c r="E599" s="229"/>
      <c r="F599" s="229"/>
      <c r="G599" s="341"/>
      <c r="H599" s="229"/>
      <c r="I599" s="229"/>
      <c r="J599" s="341"/>
      <c r="K599" s="342"/>
      <c r="L599" s="229"/>
      <c r="M599" s="229"/>
      <c r="N599" s="344"/>
      <c r="O599" s="229"/>
      <c r="P599" s="344"/>
      <c r="Q599" s="229"/>
      <c r="R599" s="229"/>
      <c r="S599" s="229"/>
    </row>
    <row r="600" spans="2:19">
      <c r="B600" s="229"/>
      <c r="C600" s="229"/>
      <c r="D600" s="229"/>
      <c r="E600" s="229"/>
      <c r="F600" s="229"/>
      <c r="G600" s="341"/>
      <c r="H600" s="229"/>
      <c r="I600" s="229"/>
      <c r="J600" s="341"/>
      <c r="K600" s="342"/>
      <c r="L600" s="229"/>
      <c r="M600" s="229"/>
      <c r="N600" s="344"/>
      <c r="O600" s="229"/>
      <c r="P600" s="344"/>
      <c r="Q600" s="229"/>
      <c r="R600" s="229"/>
      <c r="S600" s="229"/>
    </row>
    <row r="601" spans="2:19">
      <c r="B601" s="229"/>
      <c r="C601" s="229"/>
      <c r="D601" s="229"/>
      <c r="E601" s="229"/>
      <c r="F601" s="229"/>
      <c r="G601" s="341"/>
      <c r="H601" s="229"/>
      <c r="I601" s="229"/>
      <c r="J601" s="341"/>
      <c r="K601" s="342"/>
      <c r="L601" s="229"/>
      <c r="M601" s="229"/>
      <c r="N601" s="344"/>
      <c r="O601" s="229"/>
      <c r="P601" s="344"/>
      <c r="Q601" s="229"/>
      <c r="R601" s="229"/>
      <c r="S601" s="229"/>
    </row>
    <row r="602" spans="2:19">
      <c r="B602" s="229"/>
      <c r="C602" s="229"/>
      <c r="D602" s="229"/>
      <c r="E602" s="229"/>
      <c r="F602" s="229"/>
      <c r="G602" s="341"/>
      <c r="H602" s="229"/>
      <c r="I602" s="229"/>
      <c r="J602" s="341"/>
      <c r="K602" s="342"/>
      <c r="L602" s="229"/>
      <c r="M602" s="229"/>
      <c r="N602" s="344"/>
      <c r="O602" s="229"/>
      <c r="P602" s="344"/>
      <c r="Q602" s="229"/>
      <c r="R602" s="229"/>
      <c r="S602" s="229"/>
    </row>
    <row r="603" spans="2:19">
      <c r="B603" s="229"/>
      <c r="C603" s="229"/>
      <c r="D603" s="229"/>
      <c r="E603" s="229"/>
      <c r="F603" s="229"/>
      <c r="G603" s="341"/>
      <c r="H603" s="229"/>
      <c r="I603" s="229"/>
      <c r="J603" s="341"/>
      <c r="K603" s="342"/>
      <c r="L603" s="229"/>
      <c r="M603" s="229"/>
      <c r="N603" s="344"/>
      <c r="O603" s="229"/>
      <c r="P603" s="344"/>
      <c r="Q603" s="229"/>
      <c r="R603" s="229"/>
      <c r="S603" s="229"/>
    </row>
    <row r="604" spans="2:19">
      <c r="B604" s="229"/>
      <c r="C604" s="229"/>
      <c r="D604" s="229"/>
      <c r="E604" s="229"/>
      <c r="F604" s="229"/>
      <c r="G604" s="341"/>
      <c r="H604" s="229"/>
      <c r="I604" s="229"/>
      <c r="J604" s="341"/>
      <c r="K604" s="342"/>
      <c r="L604" s="229"/>
      <c r="M604" s="229"/>
      <c r="N604" s="344"/>
      <c r="O604" s="229"/>
      <c r="P604" s="344"/>
      <c r="Q604" s="229"/>
      <c r="R604" s="229"/>
      <c r="S604" s="229"/>
    </row>
    <row r="605" spans="2:19">
      <c r="B605" s="229"/>
      <c r="C605" s="229"/>
      <c r="D605" s="229"/>
      <c r="E605" s="229"/>
      <c r="F605" s="229"/>
      <c r="G605" s="341"/>
      <c r="H605" s="229"/>
      <c r="I605" s="229"/>
      <c r="J605" s="341"/>
      <c r="K605" s="342"/>
      <c r="L605" s="229"/>
      <c r="M605" s="229"/>
      <c r="N605" s="344"/>
      <c r="O605" s="229"/>
      <c r="P605" s="344"/>
      <c r="Q605" s="229"/>
      <c r="R605" s="229"/>
      <c r="S605" s="229"/>
    </row>
    <row r="606" spans="2:19">
      <c r="B606" s="229"/>
      <c r="C606" s="229"/>
      <c r="D606" s="229"/>
      <c r="E606" s="229"/>
      <c r="F606" s="229"/>
      <c r="G606" s="341"/>
      <c r="H606" s="229"/>
      <c r="I606" s="229"/>
      <c r="J606" s="341"/>
      <c r="K606" s="342"/>
      <c r="L606" s="229"/>
      <c r="M606" s="229"/>
      <c r="N606" s="344"/>
      <c r="O606" s="229"/>
      <c r="P606" s="344"/>
      <c r="Q606" s="229"/>
      <c r="R606" s="229"/>
      <c r="S606" s="229"/>
    </row>
    <row r="607" spans="2:19">
      <c r="B607" s="229"/>
      <c r="C607" s="229"/>
      <c r="D607" s="229"/>
      <c r="E607" s="229"/>
      <c r="F607" s="229"/>
      <c r="G607" s="341"/>
      <c r="H607" s="229"/>
      <c r="I607" s="229"/>
      <c r="J607" s="341"/>
      <c r="K607" s="342"/>
      <c r="L607" s="229"/>
      <c r="M607" s="229"/>
      <c r="N607" s="344"/>
      <c r="O607" s="229"/>
      <c r="P607" s="344"/>
      <c r="Q607" s="229"/>
      <c r="R607" s="229"/>
      <c r="S607" s="229"/>
    </row>
    <row r="608" spans="2:19">
      <c r="B608" s="229"/>
      <c r="C608" s="229"/>
      <c r="D608" s="229"/>
      <c r="E608" s="229"/>
      <c r="F608" s="229"/>
      <c r="G608" s="341"/>
      <c r="H608" s="229"/>
      <c r="I608" s="229"/>
      <c r="J608" s="341"/>
      <c r="K608" s="342"/>
      <c r="L608" s="229"/>
      <c r="M608" s="229"/>
      <c r="N608" s="344"/>
      <c r="O608" s="229"/>
      <c r="P608" s="344"/>
      <c r="Q608" s="229"/>
      <c r="R608" s="229"/>
      <c r="S608" s="229"/>
    </row>
    <row r="609" spans="2:19">
      <c r="B609" s="229"/>
      <c r="C609" s="229"/>
      <c r="D609" s="229"/>
      <c r="E609" s="229"/>
      <c r="F609" s="229"/>
      <c r="G609" s="341"/>
      <c r="H609" s="229"/>
      <c r="I609" s="229"/>
      <c r="J609" s="341"/>
      <c r="K609" s="342"/>
      <c r="L609" s="229"/>
      <c r="M609" s="229"/>
      <c r="N609" s="344"/>
      <c r="O609" s="229"/>
      <c r="P609" s="344"/>
      <c r="Q609" s="229"/>
      <c r="R609" s="229"/>
      <c r="S609" s="229"/>
    </row>
    <row r="610" spans="2:19">
      <c r="B610" s="229"/>
      <c r="C610" s="229"/>
      <c r="D610" s="229"/>
      <c r="E610" s="229"/>
      <c r="F610" s="229"/>
      <c r="G610" s="341"/>
      <c r="H610" s="229"/>
      <c r="I610" s="229"/>
      <c r="J610" s="341"/>
      <c r="K610" s="342"/>
      <c r="L610" s="229"/>
      <c r="M610" s="229"/>
      <c r="N610" s="344"/>
      <c r="O610" s="229"/>
      <c r="P610" s="344"/>
      <c r="Q610" s="229"/>
      <c r="R610" s="229"/>
      <c r="S610" s="229"/>
    </row>
    <row r="611" spans="2:19">
      <c r="B611" s="229"/>
      <c r="C611" s="229"/>
      <c r="D611" s="229"/>
      <c r="E611" s="229"/>
      <c r="F611" s="229"/>
      <c r="G611" s="341"/>
      <c r="H611" s="229"/>
      <c r="I611" s="229"/>
      <c r="J611" s="341"/>
      <c r="K611" s="342"/>
      <c r="L611" s="229"/>
      <c r="M611" s="229"/>
      <c r="N611" s="344"/>
      <c r="O611" s="229"/>
      <c r="P611" s="344"/>
      <c r="Q611" s="229"/>
      <c r="R611" s="229"/>
      <c r="S611" s="229"/>
    </row>
    <row r="612" spans="2:19">
      <c r="B612" s="229"/>
      <c r="C612" s="229"/>
      <c r="D612" s="229"/>
      <c r="E612" s="229"/>
      <c r="F612" s="229"/>
      <c r="G612" s="341"/>
      <c r="H612" s="229"/>
      <c r="I612" s="229"/>
      <c r="J612" s="341"/>
      <c r="K612" s="342"/>
      <c r="L612" s="229"/>
      <c r="M612" s="229"/>
      <c r="N612" s="344"/>
      <c r="O612" s="229"/>
      <c r="P612" s="344"/>
      <c r="Q612" s="229"/>
      <c r="R612" s="229"/>
      <c r="S612" s="229"/>
    </row>
    <row r="613" spans="2:19">
      <c r="B613" s="229"/>
      <c r="C613" s="229"/>
      <c r="D613" s="229"/>
      <c r="E613" s="229"/>
      <c r="F613" s="229"/>
      <c r="G613" s="341"/>
      <c r="H613" s="229"/>
      <c r="I613" s="229"/>
      <c r="J613" s="341"/>
      <c r="K613" s="342"/>
      <c r="L613" s="229"/>
      <c r="M613" s="229"/>
      <c r="N613" s="344"/>
      <c r="O613" s="229"/>
      <c r="P613" s="344"/>
      <c r="Q613" s="229"/>
      <c r="R613" s="229"/>
      <c r="S613" s="229"/>
    </row>
    <row r="614" spans="2:19">
      <c r="B614" s="229"/>
      <c r="C614" s="229"/>
      <c r="D614" s="229"/>
      <c r="E614" s="229"/>
      <c r="F614" s="229"/>
      <c r="G614" s="341"/>
      <c r="H614" s="229"/>
      <c r="I614" s="229"/>
      <c r="J614" s="341"/>
      <c r="K614" s="342"/>
      <c r="L614" s="229"/>
      <c r="M614" s="229"/>
      <c r="N614" s="344"/>
      <c r="O614" s="229"/>
      <c r="P614" s="344"/>
      <c r="Q614" s="229"/>
      <c r="R614" s="229"/>
      <c r="S614" s="229"/>
    </row>
    <row r="615" spans="2:19">
      <c r="B615" s="229"/>
      <c r="C615" s="229"/>
      <c r="D615" s="229"/>
      <c r="E615" s="229"/>
      <c r="F615" s="229"/>
      <c r="G615" s="341"/>
      <c r="H615" s="229"/>
      <c r="I615" s="229"/>
      <c r="J615" s="341"/>
      <c r="K615" s="342"/>
      <c r="L615" s="229"/>
      <c r="M615" s="229"/>
      <c r="N615" s="344"/>
      <c r="O615" s="229"/>
      <c r="P615" s="344"/>
      <c r="Q615" s="229"/>
      <c r="R615" s="229"/>
      <c r="S615" s="229"/>
    </row>
    <row r="616" spans="2:19">
      <c r="B616" s="229"/>
      <c r="C616" s="229"/>
      <c r="D616" s="229"/>
      <c r="E616" s="229"/>
      <c r="F616" s="229"/>
      <c r="G616" s="341"/>
      <c r="H616" s="229"/>
      <c r="I616" s="229"/>
      <c r="J616" s="341"/>
      <c r="K616" s="342"/>
      <c r="L616" s="229"/>
      <c r="M616" s="229"/>
      <c r="N616" s="344"/>
      <c r="O616" s="229"/>
      <c r="P616" s="344"/>
      <c r="Q616" s="229"/>
      <c r="R616" s="229"/>
      <c r="S616" s="229"/>
    </row>
    <row r="617" spans="2:19">
      <c r="B617" s="229"/>
      <c r="C617" s="229"/>
      <c r="D617" s="229"/>
      <c r="E617" s="229"/>
      <c r="F617" s="229"/>
      <c r="G617" s="341"/>
      <c r="H617" s="229"/>
      <c r="I617" s="229"/>
      <c r="J617" s="341"/>
      <c r="K617" s="342"/>
      <c r="L617" s="229"/>
      <c r="M617" s="229"/>
      <c r="N617" s="344"/>
      <c r="O617" s="229"/>
      <c r="P617" s="344"/>
      <c r="Q617" s="229"/>
      <c r="R617" s="229"/>
      <c r="S617" s="229"/>
    </row>
    <row r="618" spans="2:19">
      <c r="B618" s="229"/>
      <c r="C618" s="229"/>
      <c r="D618" s="229"/>
      <c r="E618" s="229"/>
      <c r="F618" s="229"/>
      <c r="G618" s="341"/>
      <c r="H618" s="229"/>
      <c r="I618" s="229"/>
      <c r="J618" s="341"/>
      <c r="K618" s="342"/>
      <c r="L618" s="229"/>
      <c r="M618" s="229"/>
      <c r="N618" s="344"/>
      <c r="O618" s="229"/>
      <c r="P618" s="344"/>
      <c r="Q618" s="229"/>
      <c r="R618" s="229"/>
      <c r="S618" s="229"/>
    </row>
    <row r="619" spans="2:19">
      <c r="B619" s="229"/>
      <c r="C619" s="229"/>
      <c r="D619" s="229"/>
      <c r="E619" s="229"/>
      <c r="F619" s="229"/>
      <c r="G619" s="341"/>
      <c r="H619" s="229"/>
      <c r="I619" s="229"/>
      <c r="J619" s="341"/>
      <c r="K619" s="342"/>
      <c r="L619" s="229"/>
      <c r="M619" s="229"/>
      <c r="N619" s="344"/>
      <c r="O619" s="229"/>
      <c r="P619" s="344"/>
      <c r="Q619" s="229"/>
      <c r="R619" s="229"/>
      <c r="S619" s="229"/>
    </row>
    <row r="620" spans="2:19">
      <c r="B620" s="229"/>
      <c r="C620" s="229"/>
      <c r="D620" s="229"/>
      <c r="E620" s="229"/>
      <c r="F620" s="229"/>
      <c r="G620" s="341"/>
      <c r="H620" s="229"/>
      <c r="I620" s="229"/>
      <c r="J620" s="341"/>
      <c r="K620" s="342"/>
      <c r="L620" s="229"/>
      <c r="M620" s="229"/>
      <c r="N620" s="344"/>
      <c r="O620" s="229"/>
      <c r="P620" s="344"/>
      <c r="Q620" s="229"/>
      <c r="R620" s="229"/>
      <c r="S620" s="229"/>
    </row>
    <row r="621" spans="2:19">
      <c r="B621" s="229"/>
      <c r="C621" s="229"/>
      <c r="D621" s="229"/>
      <c r="E621" s="229"/>
      <c r="F621" s="229"/>
      <c r="G621" s="341"/>
      <c r="H621" s="229"/>
      <c r="I621" s="229"/>
      <c r="J621" s="341"/>
      <c r="K621" s="342"/>
      <c r="L621" s="229"/>
      <c r="M621" s="229"/>
      <c r="N621" s="344"/>
      <c r="O621" s="229"/>
      <c r="P621" s="344"/>
      <c r="Q621" s="229"/>
      <c r="R621" s="229"/>
      <c r="S621" s="229"/>
    </row>
    <row r="622" spans="2:19">
      <c r="B622" s="229"/>
      <c r="C622" s="229"/>
      <c r="D622" s="229"/>
      <c r="E622" s="229"/>
      <c r="F622" s="229"/>
      <c r="G622" s="341"/>
      <c r="H622" s="229"/>
      <c r="I622" s="229"/>
      <c r="J622" s="341"/>
      <c r="K622" s="342"/>
      <c r="L622" s="229"/>
      <c r="M622" s="229"/>
      <c r="N622" s="344"/>
      <c r="O622" s="229"/>
      <c r="P622" s="344"/>
      <c r="Q622" s="229"/>
      <c r="R622" s="229"/>
      <c r="S622" s="229"/>
    </row>
    <row r="623" spans="2:19">
      <c r="B623" s="229"/>
      <c r="C623" s="229"/>
      <c r="D623" s="229"/>
      <c r="E623" s="229"/>
      <c r="F623" s="229"/>
      <c r="G623" s="341"/>
      <c r="H623" s="229"/>
      <c r="I623" s="229"/>
      <c r="J623" s="341"/>
      <c r="K623" s="342"/>
      <c r="L623" s="229"/>
      <c r="M623" s="229"/>
      <c r="N623" s="344"/>
      <c r="O623" s="229"/>
      <c r="P623" s="344"/>
      <c r="Q623" s="229"/>
      <c r="R623" s="229"/>
      <c r="S623" s="229"/>
    </row>
    <row r="624" spans="2:19">
      <c r="B624" s="229"/>
      <c r="C624" s="229"/>
      <c r="D624" s="229"/>
      <c r="E624" s="229"/>
      <c r="F624" s="229"/>
      <c r="G624" s="341"/>
      <c r="H624" s="229"/>
      <c r="I624" s="229"/>
      <c r="J624" s="341"/>
      <c r="K624" s="342"/>
      <c r="L624" s="229"/>
      <c r="M624" s="229"/>
      <c r="N624" s="344"/>
      <c r="O624" s="229"/>
      <c r="P624" s="344"/>
      <c r="Q624" s="229"/>
      <c r="R624" s="229"/>
      <c r="S624" s="229"/>
    </row>
    <row r="625" spans="2:19">
      <c r="B625" s="229"/>
      <c r="C625" s="229"/>
      <c r="D625" s="229"/>
      <c r="E625" s="229"/>
      <c r="F625" s="229"/>
      <c r="G625" s="341"/>
      <c r="H625" s="229"/>
      <c r="I625" s="229"/>
      <c r="J625" s="341"/>
      <c r="K625" s="342"/>
      <c r="L625" s="229"/>
      <c r="M625" s="229"/>
      <c r="N625" s="344"/>
      <c r="O625" s="229"/>
      <c r="P625" s="344"/>
      <c r="Q625" s="229"/>
      <c r="R625" s="229"/>
      <c r="S625" s="229"/>
    </row>
    <row r="626" spans="2:19">
      <c r="B626" s="229"/>
      <c r="C626" s="229"/>
      <c r="D626" s="229"/>
      <c r="E626" s="229"/>
      <c r="F626" s="229"/>
      <c r="G626" s="341"/>
      <c r="H626" s="229"/>
      <c r="I626" s="229"/>
      <c r="J626" s="341"/>
      <c r="K626" s="342"/>
      <c r="L626" s="229"/>
      <c r="M626" s="229"/>
      <c r="N626" s="344"/>
      <c r="O626" s="229"/>
      <c r="P626" s="344"/>
      <c r="Q626" s="229"/>
      <c r="R626" s="229"/>
      <c r="S626" s="229"/>
    </row>
    <row r="627" spans="2:19">
      <c r="B627" s="229"/>
      <c r="C627" s="229"/>
      <c r="D627" s="229"/>
      <c r="E627" s="229"/>
      <c r="F627" s="229"/>
      <c r="G627" s="341"/>
      <c r="H627" s="229"/>
      <c r="I627" s="229"/>
      <c r="J627" s="341"/>
      <c r="K627" s="342"/>
      <c r="L627" s="229"/>
      <c r="M627" s="229"/>
      <c r="N627" s="344"/>
      <c r="O627" s="229"/>
      <c r="P627" s="344"/>
      <c r="Q627" s="229"/>
      <c r="R627" s="229"/>
      <c r="S627" s="229"/>
    </row>
    <row r="628" spans="2:19">
      <c r="B628" s="229"/>
      <c r="C628" s="229"/>
      <c r="D628" s="229"/>
      <c r="E628" s="229"/>
      <c r="F628" s="229"/>
      <c r="G628" s="341"/>
      <c r="H628" s="229"/>
      <c r="I628" s="229"/>
      <c r="J628" s="341"/>
      <c r="K628" s="342"/>
      <c r="L628" s="229"/>
      <c r="M628" s="229"/>
      <c r="N628" s="344"/>
      <c r="O628" s="229"/>
      <c r="P628" s="344"/>
      <c r="Q628" s="229"/>
      <c r="R628" s="229"/>
      <c r="S628" s="229"/>
    </row>
    <row r="629" spans="2:19">
      <c r="B629" s="229"/>
      <c r="C629" s="229"/>
      <c r="D629" s="229"/>
      <c r="E629" s="229"/>
      <c r="F629" s="229"/>
      <c r="G629" s="341"/>
      <c r="H629" s="229"/>
      <c r="I629" s="229"/>
      <c r="J629" s="341"/>
      <c r="K629" s="342"/>
      <c r="L629" s="229"/>
      <c r="M629" s="229"/>
      <c r="N629" s="344"/>
      <c r="O629" s="229"/>
      <c r="P629" s="344"/>
      <c r="Q629" s="229"/>
      <c r="R629" s="229"/>
      <c r="S629" s="229"/>
    </row>
    <row r="630" spans="2:19">
      <c r="B630" s="229"/>
      <c r="C630" s="229"/>
      <c r="D630" s="229"/>
      <c r="E630" s="229"/>
      <c r="F630" s="229"/>
      <c r="G630" s="341"/>
      <c r="H630" s="229"/>
      <c r="I630" s="229"/>
      <c r="J630" s="341"/>
      <c r="K630" s="342"/>
      <c r="L630" s="229"/>
      <c r="M630" s="229"/>
      <c r="N630" s="344"/>
      <c r="O630" s="229"/>
      <c r="P630" s="344"/>
      <c r="Q630" s="229"/>
      <c r="R630" s="229"/>
      <c r="S630" s="229"/>
    </row>
    <row r="631" spans="2:19">
      <c r="B631" s="229"/>
      <c r="C631" s="229"/>
      <c r="D631" s="229"/>
      <c r="E631" s="229"/>
      <c r="F631" s="229"/>
      <c r="G631" s="341"/>
      <c r="H631" s="229"/>
      <c r="I631" s="229"/>
      <c r="J631" s="341"/>
      <c r="K631" s="342"/>
      <c r="L631" s="229"/>
      <c r="M631" s="229"/>
      <c r="N631" s="344"/>
      <c r="O631" s="229"/>
      <c r="P631" s="344"/>
      <c r="Q631" s="229"/>
      <c r="R631" s="229"/>
      <c r="S631" s="229"/>
    </row>
    <row r="632" spans="2:19">
      <c r="B632" s="229"/>
      <c r="C632" s="229"/>
      <c r="D632" s="229"/>
      <c r="E632" s="229"/>
      <c r="F632" s="229"/>
      <c r="G632" s="341"/>
      <c r="H632" s="229"/>
      <c r="I632" s="229"/>
      <c r="J632" s="341"/>
      <c r="K632" s="342"/>
      <c r="L632" s="229"/>
      <c r="M632" s="229"/>
      <c r="N632" s="344"/>
      <c r="O632" s="229"/>
      <c r="P632" s="344"/>
      <c r="Q632" s="229"/>
      <c r="R632" s="229"/>
      <c r="S632" s="229"/>
    </row>
    <row r="633" spans="2:19">
      <c r="B633" s="229"/>
      <c r="C633" s="229"/>
      <c r="D633" s="229"/>
      <c r="E633" s="229"/>
      <c r="F633" s="229"/>
      <c r="G633" s="341"/>
      <c r="H633" s="229"/>
      <c r="I633" s="229"/>
      <c r="J633" s="341"/>
      <c r="K633" s="342"/>
      <c r="L633" s="229"/>
      <c r="M633" s="229"/>
      <c r="N633" s="344"/>
      <c r="O633" s="229"/>
      <c r="P633" s="344"/>
      <c r="Q633" s="229"/>
      <c r="R633" s="229"/>
      <c r="S633" s="229"/>
    </row>
    <row r="634" spans="2:19">
      <c r="B634" s="229"/>
      <c r="C634" s="229"/>
      <c r="D634" s="229"/>
      <c r="E634" s="229"/>
      <c r="F634" s="229"/>
      <c r="G634" s="341"/>
      <c r="H634" s="229"/>
      <c r="I634" s="229"/>
      <c r="J634" s="341"/>
      <c r="K634" s="342"/>
      <c r="L634" s="229"/>
      <c r="M634" s="229"/>
      <c r="N634" s="344"/>
      <c r="O634" s="229"/>
      <c r="P634" s="344"/>
      <c r="Q634" s="229"/>
      <c r="R634" s="229"/>
      <c r="S634" s="229"/>
    </row>
    <row r="635" spans="2:19">
      <c r="B635" s="229"/>
      <c r="C635" s="229"/>
      <c r="D635" s="229"/>
      <c r="E635" s="229"/>
      <c r="F635" s="229"/>
      <c r="G635" s="341"/>
      <c r="H635" s="229"/>
      <c r="I635" s="229"/>
      <c r="J635" s="341"/>
      <c r="K635" s="342"/>
      <c r="L635" s="229"/>
      <c r="M635" s="229"/>
      <c r="N635" s="344"/>
      <c r="O635" s="229"/>
      <c r="P635" s="344"/>
      <c r="Q635" s="229"/>
      <c r="R635" s="229"/>
      <c r="S635" s="229"/>
    </row>
    <row r="636" spans="2:19">
      <c r="B636" s="229"/>
      <c r="C636" s="229"/>
      <c r="D636" s="229"/>
      <c r="E636" s="229"/>
      <c r="F636" s="229"/>
      <c r="G636" s="341"/>
      <c r="H636" s="229"/>
      <c r="I636" s="229"/>
      <c r="J636" s="341"/>
      <c r="K636" s="342"/>
      <c r="L636" s="229"/>
      <c r="M636" s="229"/>
      <c r="N636" s="344"/>
      <c r="O636" s="229"/>
      <c r="P636" s="344"/>
      <c r="Q636" s="229"/>
      <c r="R636" s="229"/>
      <c r="S636" s="229"/>
    </row>
    <row r="637" spans="2:19">
      <c r="B637" s="229"/>
      <c r="C637" s="229"/>
      <c r="D637" s="229"/>
      <c r="E637" s="229"/>
      <c r="F637" s="229"/>
      <c r="G637" s="341"/>
      <c r="H637" s="229"/>
      <c r="I637" s="229"/>
      <c r="J637" s="341"/>
      <c r="K637" s="342"/>
      <c r="L637" s="229"/>
      <c r="M637" s="229"/>
      <c r="N637" s="344"/>
      <c r="O637" s="229"/>
      <c r="P637" s="344"/>
      <c r="Q637" s="229"/>
      <c r="R637" s="229"/>
      <c r="S637" s="229"/>
    </row>
    <row r="638" spans="2:19">
      <c r="B638" s="229"/>
      <c r="C638" s="229"/>
      <c r="D638" s="229"/>
      <c r="E638" s="229"/>
      <c r="F638" s="229"/>
      <c r="G638" s="341"/>
      <c r="H638" s="229"/>
      <c r="I638" s="229"/>
      <c r="J638" s="341"/>
      <c r="K638" s="342"/>
      <c r="L638" s="229"/>
      <c r="M638" s="229"/>
      <c r="N638" s="344"/>
      <c r="O638" s="229"/>
      <c r="P638" s="344"/>
      <c r="Q638" s="229"/>
      <c r="R638" s="229"/>
      <c r="S638" s="229"/>
    </row>
    <row r="639" spans="2:19">
      <c r="B639" s="229"/>
      <c r="C639" s="229"/>
      <c r="D639" s="229"/>
      <c r="E639" s="229"/>
      <c r="F639" s="229"/>
      <c r="G639" s="341"/>
      <c r="H639" s="229"/>
      <c r="I639" s="229"/>
      <c r="J639" s="341"/>
      <c r="K639" s="342"/>
      <c r="L639" s="229"/>
      <c r="M639" s="229"/>
      <c r="N639" s="344"/>
      <c r="O639" s="229"/>
      <c r="P639" s="344"/>
      <c r="Q639" s="229"/>
      <c r="R639" s="229"/>
      <c r="S639" s="229"/>
    </row>
    <row r="640" spans="2:19">
      <c r="B640" s="229"/>
      <c r="C640" s="229"/>
      <c r="D640" s="229"/>
      <c r="E640" s="229"/>
      <c r="F640" s="229"/>
      <c r="G640" s="341"/>
      <c r="H640" s="229"/>
      <c r="I640" s="229"/>
      <c r="J640" s="341"/>
      <c r="K640" s="342"/>
      <c r="L640" s="229"/>
      <c r="M640" s="229"/>
      <c r="N640" s="344"/>
      <c r="O640" s="229"/>
      <c r="P640" s="344"/>
      <c r="Q640" s="229"/>
      <c r="R640" s="229"/>
      <c r="S640" s="229"/>
    </row>
    <row r="641" spans="2:19">
      <c r="B641" s="229"/>
      <c r="C641" s="229"/>
      <c r="D641" s="229"/>
      <c r="E641" s="229"/>
      <c r="F641" s="229"/>
      <c r="G641" s="341"/>
      <c r="H641" s="229"/>
      <c r="I641" s="229"/>
      <c r="J641" s="341"/>
      <c r="K641" s="342"/>
      <c r="L641" s="229"/>
      <c r="M641" s="229"/>
      <c r="N641" s="344"/>
      <c r="O641" s="229"/>
      <c r="P641" s="344"/>
      <c r="Q641" s="229"/>
      <c r="R641" s="229"/>
      <c r="S641" s="229"/>
    </row>
    <row r="642" spans="2:19">
      <c r="B642" s="229"/>
      <c r="C642" s="229"/>
      <c r="D642" s="229"/>
      <c r="E642" s="229"/>
      <c r="F642" s="229"/>
      <c r="G642" s="341"/>
      <c r="H642" s="229"/>
      <c r="I642" s="229"/>
      <c r="J642" s="341"/>
      <c r="K642" s="342"/>
      <c r="L642" s="229"/>
      <c r="M642" s="229"/>
      <c r="N642" s="344"/>
      <c r="O642" s="229"/>
      <c r="P642" s="344"/>
      <c r="Q642" s="229"/>
      <c r="R642" s="229"/>
      <c r="S642" s="229"/>
    </row>
    <row r="643" spans="2:19">
      <c r="B643" s="229"/>
      <c r="C643" s="229"/>
      <c r="D643" s="229"/>
      <c r="E643" s="229"/>
      <c r="F643" s="229"/>
      <c r="G643" s="341"/>
      <c r="H643" s="229"/>
      <c r="I643" s="229"/>
      <c r="J643" s="341"/>
      <c r="K643" s="342"/>
      <c r="L643" s="229"/>
      <c r="M643" s="229"/>
      <c r="N643" s="344"/>
      <c r="O643" s="229"/>
      <c r="P643" s="344"/>
      <c r="Q643" s="229"/>
      <c r="R643" s="229"/>
      <c r="S643" s="229"/>
    </row>
    <row r="644" spans="2:19">
      <c r="B644" s="229"/>
      <c r="C644" s="229"/>
      <c r="D644" s="229"/>
      <c r="E644" s="229"/>
      <c r="F644" s="229"/>
      <c r="G644" s="341"/>
      <c r="H644" s="229"/>
      <c r="I644" s="229"/>
      <c r="J644" s="341"/>
      <c r="K644" s="342"/>
      <c r="L644" s="229"/>
      <c r="M644" s="229"/>
      <c r="N644" s="344"/>
      <c r="O644" s="229"/>
      <c r="P644" s="344"/>
      <c r="Q644" s="229"/>
      <c r="R644" s="229"/>
      <c r="S644" s="229"/>
    </row>
    <row r="645" spans="2:19">
      <c r="B645" s="229"/>
      <c r="C645" s="229"/>
      <c r="D645" s="229"/>
      <c r="E645" s="229"/>
      <c r="F645" s="229"/>
      <c r="G645" s="341"/>
      <c r="H645" s="229"/>
      <c r="I645" s="229"/>
      <c r="J645" s="341"/>
      <c r="K645" s="342"/>
      <c r="L645" s="229"/>
      <c r="M645" s="229"/>
      <c r="N645" s="344"/>
      <c r="O645" s="229"/>
      <c r="P645" s="344"/>
      <c r="Q645" s="229"/>
      <c r="R645" s="229"/>
      <c r="S645" s="229"/>
    </row>
    <row r="646" spans="2:19">
      <c r="B646" s="229"/>
      <c r="C646" s="229"/>
      <c r="D646" s="229"/>
      <c r="E646" s="229"/>
      <c r="F646" s="229"/>
      <c r="G646" s="341"/>
      <c r="H646" s="229"/>
      <c r="I646" s="229"/>
      <c r="J646" s="341"/>
      <c r="K646" s="342"/>
      <c r="L646" s="229"/>
      <c r="M646" s="229"/>
      <c r="N646" s="344"/>
      <c r="O646" s="229"/>
      <c r="P646" s="344"/>
      <c r="Q646" s="229"/>
      <c r="R646" s="229"/>
      <c r="S646" s="229"/>
    </row>
    <row r="647" spans="2:19">
      <c r="B647" s="229"/>
      <c r="C647" s="229"/>
      <c r="D647" s="229"/>
      <c r="E647" s="229"/>
      <c r="F647" s="229"/>
      <c r="G647" s="341"/>
      <c r="H647" s="229"/>
      <c r="I647" s="229"/>
      <c r="J647" s="341"/>
      <c r="K647" s="342"/>
      <c r="L647" s="229"/>
      <c r="M647" s="229"/>
      <c r="N647" s="344"/>
      <c r="O647" s="229"/>
      <c r="P647" s="344"/>
      <c r="Q647" s="229"/>
      <c r="R647" s="229"/>
      <c r="S647" s="229"/>
    </row>
    <row r="648" spans="2:19">
      <c r="B648" s="229"/>
      <c r="C648" s="229"/>
      <c r="D648" s="229"/>
      <c r="E648" s="229"/>
      <c r="F648" s="229"/>
      <c r="G648" s="341"/>
      <c r="H648" s="229"/>
      <c r="I648" s="229"/>
      <c r="J648" s="341"/>
      <c r="K648" s="342"/>
      <c r="L648" s="229"/>
      <c r="M648" s="229"/>
      <c r="N648" s="344"/>
      <c r="O648" s="229"/>
      <c r="P648" s="344"/>
      <c r="Q648" s="229"/>
      <c r="R648" s="229"/>
      <c r="S648" s="229"/>
    </row>
    <row r="649" spans="2:19">
      <c r="B649" s="229"/>
      <c r="C649" s="229"/>
      <c r="D649" s="229"/>
      <c r="E649" s="229"/>
      <c r="F649" s="229"/>
      <c r="G649" s="341"/>
      <c r="H649" s="229"/>
      <c r="I649" s="229"/>
      <c r="J649" s="341"/>
      <c r="K649" s="342"/>
      <c r="L649" s="229"/>
      <c r="M649" s="229"/>
      <c r="N649" s="344"/>
      <c r="O649" s="229"/>
      <c r="P649" s="344"/>
      <c r="Q649" s="229"/>
      <c r="R649" s="229"/>
      <c r="S649" s="229"/>
    </row>
    <row r="650" spans="2:19">
      <c r="B650" s="229"/>
      <c r="C650" s="229"/>
      <c r="D650" s="229"/>
      <c r="E650" s="229"/>
      <c r="F650" s="229"/>
      <c r="G650" s="341"/>
      <c r="H650" s="229"/>
      <c r="I650" s="229"/>
      <c r="J650" s="341"/>
      <c r="K650" s="342"/>
      <c r="L650" s="229"/>
      <c r="M650" s="229"/>
      <c r="N650" s="344"/>
      <c r="O650" s="229"/>
      <c r="P650" s="344"/>
      <c r="Q650" s="229"/>
      <c r="R650" s="229"/>
      <c r="S650" s="229"/>
    </row>
    <row r="651" spans="2:19">
      <c r="B651" s="229"/>
      <c r="C651" s="229"/>
      <c r="D651" s="229"/>
      <c r="E651" s="229"/>
      <c r="F651" s="229"/>
      <c r="G651" s="341"/>
      <c r="H651" s="229"/>
      <c r="I651" s="229"/>
      <c r="J651" s="341"/>
      <c r="K651" s="342"/>
      <c r="L651" s="229"/>
      <c r="M651" s="229"/>
      <c r="N651" s="344"/>
      <c r="O651" s="229"/>
      <c r="P651" s="344"/>
      <c r="Q651" s="229"/>
      <c r="R651" s="229"/>
      <c r="S651" s="229"/>
    </row>
    <row r="652" spans="2:19">
      <c r="B652" s="229"/>
      <c r="C652" s="229"/>
      <c r="D652" s="229"/>
      <c r="E652" s="229"/>
      <c r="F652" s="229"/>
      <c r="G652" s="341"/>
      <c r="H652" s="229"/>
      <c r="I652" s="229"/>
      <c r="J652" s="341"/>
      <c r="K652" s="342"/>
      <c r="L652" s="229"/>
      <c r="M652" s="229"/>
      <c r="N652" s="344"/>
      <c r="O652" s="229"/>
      <c r="P652" s="344"/>
      <c r="Q652" s="229"/>
      <c r="R652" s="229"/>
      <c r="S652" s="229"/>
    </row>
    <row r="653" spans="2:19">
      <c r="B653" s="229"/>
      <c r="C653" s="229"/>
      <c r="D653" s="229"/>
      <c r="E653" s="229"/>
      <c r="F653" s="229"/>
      <c r="G653" s="341"/>
      <c r="H653" s="229"/>
      <c r="I653" s="229"/>
      <c r="J653" s="341"/>
      <c r="K653" s="342"/>
      <c r="L653" s="229"/>
      <c r="M653" s="229"/>
      <c r="N653" s="344"/>
      <c r="O653" s="229"/>
      <c r="P653" s="344"/>
      <c r="Q653" s="229"/>
      <c r="R653" s="229"/>
      <c r="S653" s="229"/>
    </row>
    <row r="654" spans="2:19">
      <c r="B654" s="229"/>
      <c r="C654" s="229"/>
      <c r="D654" s="229"/>
      <c r="E654" s="229"/>
      <c r="F654" s="229"/>
      <c r="G654" s="341"/>
      <c r="H654" s="229"/>
      <c r="I654" s="229"/>
      <c r="J654" s="341"/>
      <c r="K654" s="342"/>
      <c r="L654" s="229"/>
      <c r="M654" s="229"/>
      <c r="N654" s="344"/>
      <c r="O654" s="229"/>
      <c r="P654" s="344"/>
      <c r="Q654" s="229"/>
      <c r="R654" s="229"/>
      <c r="S654" s="229"/>
    </row>
    <row r="655" spans="2:19">
      <c r="B655" s="229"/>
      <c r="C655" s="229"/>
      <c r="D655" s="229"/>
      <c r="E655" s="229"/>
      <c r="F655" s="229"/>
      <c r="G655" s="341"/>
      <c r="H655" s="229"/>
      <c r="I655" s="229"/>
      <c r="J655" s="341"/>
      <c r="K655" s="342"/>
      <c r="L655" s="229"/>
      <c r="M655" s="229"/>
      <c r="N655" s="344"/>
      <c r="O655" s="229"/>
      <c r="P655" s="344"/>
      <c r="Q655" s="229"/>
      <c r="R655" s="229"/>
      <c r="S655" s="229"/>
    </row>
    <row r="656" spans="2:19">
      <c r="B656" s="229"/>
      <c r="C656" s="229"/>
      <c r="D656" s="229"/>
      <c r="E656" s="229"/>
      <c r="F656" s="229"/>
      <c r="G656" s="341"/>
      <c r="H656" s="229"/>
      <c r="I656" s="229"/>
      <c r="J656" s="341"/>
      <c r="K656" s="342"/>
      <c r="L656" s="229"/>
      <c r="M656" s="229"/>
      <c r="N656" s="344"/>
      <c r="O656" s="229"/>
      <c r="P656" s="344"/>
      <c r="Q656" s="229"/>
      <c r="R656" s="229"/>
      <c r="S656" s="229"/>
    </row>
    <row r="657" spans="2:19">
      <c r="B657" s="229"/>
      <c r="C657" s="229"/>
      <c r="D657" s="229"/>
      <c r="E657" s="229"/>
      <c r="F657" s="229"/>
      <c r="G657" s="341"/>
      <c r="H657" s="229"/>
      <c r="I657" s="229"/>
      <c r="J657" s="341"/>
      <c r="K657" s="342"/>
      <c r="L657" s="229"/>
      <c r="M657" s="229"/>
      <c r="N657" s="344"/>
      <c r="O657" s="229"/>
      <c r="P657" s="344"/>
      <c r="Q657" s="229"/>
      <c r="R657" s="229"/>
      <c r="S657" s="229"/>
    </row>
    <row r="658" spans="2:19">
      <c r="B658" s="229"/>
      <c r="C658" s="229"/>
      <c r="D658" s="229"/>
      <c r="E658" s="229"/>
      <c r="F658" s="229"/>
      <c r="G658" s="341"/>
      <c r="H658" s="229"/>
      <c r="I658" s="229"/>
      <c r="J658" s="341"/>
      <c r="K658" s="342"/>
      <c r="L658" s="229"/>
      <c r="M658" s="229"/>
      <c r="N658" s="344"/>
      <c r="O658" s="229"/>
      <c r="P658" s="344"/>
      <c r="Q658" s="229"/>
      <c r="R658" s="229"/>
      <c r="S658" s="229"/>
    </row>
    <row r="659" spans="2:19">
      <c r="B659" s="229"/>
      <c r="C659" s="229"/>
      <c r="D659" s="229"/>
      <c r="E659" s="229"/>
      <c r="F659" s="229"/>
      <c r="G659" s="341"/>
      <c r="H659" s="229"/>
      <c r="I659" s="229"/>
      <c r="J659" s="341"/>
      <c r="K659" s="342"/>
      <c r="L659" s="229"/>
      <c r="M659" s="229"/>
      <c r="N659" s="344"/>
      <c r="O659" s="229"/>
      <c r="P659" s="344"/>
      <c r="Q659" s="229"/>
      <c r="R659" s="229"/>
      <c r="S659" s="229"/>
    </row>
    <row r="660" spans="2:19">
      <c r="B660" s="229"/>
      <c r="C660" s="229"/>
      <c r="D660" s="229"/>
      <c r="E660" s="229"/>
      <c r="F660" s="229"/>
      <c r="G660" s="341"/>
      <c r="H660" s="229"/>
      <c r="I660" s="229"/>
      <c r="J660" s="341"/>
      <c r="K660" s="342"/>
      <c r="L660" s="229"/>
      <c r="M660" s="229"/>
      <c r="N660" s="344"/>
      <c r="O660" s="229"/>
      <c r="P660" s="344"/>
      <c r="Q660" s="229"/>
      <c r="R660" s="229"/>
      <c r="S660" s="229"/>
    </row>
    <row r="661" spans="2:19">
      <c r="B661" s="229"/>
      <c r="C661" s="229"/>
      <c r="D661" s="229"/>
      <c r="E661" s="229"/>
      <c r="F661" s="229"/>
      <c r="G661" s="341"/>
      <c r="H661" s="229"/>
      <c r="I661" s="229"/>
      <c r="J661" s="341"/>
      <c r="K661" s="342"/>
      <c r="L661" s="229"/>
      <c r="M661" s="229"/>
      <c r="N661" s="344"/>
      <c r="O661" s="229"/>
      <c r="P661" s="344"/>
      <c r="Q661" s="229"/>
      <c r="R661" s="229"/>
      <c r="S661" s="229"/>
    </row>
    <row r="662" spans="2:19">
      <c r="B662" s="229"/>
      <c r="C662" s="229"/>
      <c r="D662" s="229"/>
      <c r="E662" s="229"/>
      <c r="F662" s="229"/>
      <c r="G662" s="341"/>
      <c r="H662" s="229"/>
      <c r="I662" s="229"/>
      <c r="J662" s="341"/>
      <c r="K662" s="342"/>
      <c r="L662" s="229"/>
      <c r="M662" s="229"/>
      <c r="N662" s="344"/>
      <c r="O662" s="229"/>
      <c r="P662" s="344"/>
      <c r="Q662" s="229"/>
      <c r="R662" s="229"/>
      <c r="S662" s="229"/>
    </row>
    <row r="663" spans="2:19">
      <c r="B663" s="90"/>
      <c r="C663" s="90"/>
      <c r="D663" s="90"/>
      <c r="E663" s="90"/>
      <c r="F663" s="90"/>
      <c r="G663" s="90"/>
      <c r="H663" s="90"/>
      <c r="I663" s="90"/>
      <c r="J663" s="90"/>
      <c r="K663" s="90"/>
      <c r="L663" s="90"/>
      <c r="M663" s="90"/>
      <c r="N663" s="90"/>
      <c r="O663" s="90"/>
      <c r="P663" s="90"/>
      <c r="Q663" s="90"/>
      <c r="R663" s="90"/>
      <c r="S663" s="230"/>
    </row>
    <row r="664" spans="2:19">
      <c r="B664" s="90"/>
      <c r="C664" s="90"/>
      <c r="D664" s="90"/>
      <c r="E664" s="90"/>
      <c r="F664" s="90"/>
      <c r="G664" s="90"/>
      <c r="H664" s="90"/>
      <c r="I664" s="90"/>
      <c r="J664" s="90"/>
      <c r="K664" s="90"/>
      <c r="L664" s="90"/>
      <c r="M664" s="90"/>
      <c r="N664" s="90"/>
      <c r="O664" s="90"/>
      <c r="P664" s="90"/>
      <c r="Q664" s="90"/>
      <c r="R664" s="90"/>
      <c r="S664" s="230"/>
    </row>
    <row r="665" spans="2:19">
      <c r="B665" s="90"/>
      <c r="C665" s="90"/>
      <c r="D665" s="90"/>
      <c r="E665" s="90"/>
      <c r="F665" s="90"/>
      <c r="G665" s="90"/>
      <c r="H665" s="90"/>
      <c r="I665" s="90"/>
      <c r="J665" s="90"/>
      <c r="K665" s="90"/>
      <c r="L665" s="90"/>
      <c r="M665" s="90"/>
      <c r="N665" s="90"/>
      <c r="O665" s="90"/>
      <c r="P665" s="90"/>
      <c r="Q665" s="90"/>
      <c r="R665" s="90"/>
      <c r="S665" s="230"/>
    </row>
    <row r="666" spans="2:19">
      <c r="B666" s="79"/>
      <c r="C666" s="79"/>
      <c r="D666" s="79"/>
      <c r="E666" s="79"/>
      <c r="F666" s="79"/>
      <c r="G666" s="79"/>
      <c r="H666" s="79"/>
      <c r="I666" s="79"/>
      <c r="J666" s="79"/>
      <c r="K666" s="79"/>
      <c r="L666" s="79"/>
      <c r="M666" s="79"/>
      <c r="N666" s="79"/>
      <c r="O666" s="79"/>
      <c r="P666" s="79"/>
      <c r="Q666" s="79"/>
      <c r="R666" s="79"/>
      <c r="S666" s="79"/>
    </row>
    <row r="667" spans="2:19">
      <c r="B667" s="79"/>
      <c r="C667" s="79"/>
      <c r="D667" s="79"/>
      <c r="E667" s="79"/>
      <c r="F667" s="79"/>
      <c r="G667" s="79"/>
      <c r="H667" s="79"/>
      <c r="I667" s="79"/>
      <c r="J667" s="79"/>
      <c r="K667" s="79"/>
      <c r="L667" s="79"/>
      <c r="M667" s="79"/>
      <c r="N667" s="79"/>
      <c r="O667" s="79"/>
      <c r="P667" s="79"/>
      <c r="Q667" s="79"/>
      <c r="R667" s="79"/>
      <c r="S667" s="79"/>
    </row>
    <row r="668" spans="2:19">
      <c r="B668" s="212" t="s">
        <v>391</v>
      </c>
      <c r="C668" s="79"/>
      <c r="D668" s="79"/>
      <c r="E668" s="79"/>
      <c r="F668" s="79"/>
      <c r="G668" s="79"/>
      <c r="H668" s="79"/>
      <c r="I668" s="79"/>
      <c r="J668" s="79"/>
      <c r="K668" s="79"/>
      <c r="L668" s="79"/>
      <c r="M668" s="79"/>
      <c r="N668" s="79"/>
      <c r="O668" s="79"/>
      <c r="P668" s="79"/>
      <c r="Q668" s="79"/>
      <c r="R668" s="79"/>
      <c r="S668" s="79"/>
    </row>
    <row r="669" spans="2:19">
      <c r="B669" s="119" t="s">
        <v>187</v>
      </c>
      <c r="C669" s="79" t="s">
        <v>392</v>
      </c>
      <c r="D669" s="79"/>
      <c r="E669" s="79"/>
      <c r="F669" s="79"/>
      <c r="G669" s="79"/>
      <c r="H669" s="79"/>
      <c r="I669" s="79"/>
      <c r="J669" s="79"/>
      <c r="K669" s="79"/>
      <c r="L669" s="79"/>
      <c r="M669" s="79"/>
      <c r="N669" s="79"/>
      <c r="O669" s="79"/>
      <c r="P669" s="79"/>
      <c r="Q669" s="79"/>
      <c r="R669" s="79"/>
      <c r="S669" s="79"/>
    </row>
    <row r="670" spans="2:19">
      <c r="B670" s="119" t="s">
        <v>188</v>
      </c>
      <c r="C670" s="79" t="s">
        <v>393</v>
      </c>
      <c r="D670" s="79"/>
      <c r="E670" s="79"/>
      <c r="F670" s="79"/>
      <c r="G670" s="79"/>
      <c r="H670" s="79"/>
      <c r="I670" s="79"/>
      <c r="J670" s="79"/>
      <c r="K670" s="79"/>
      <c r="L670" s="79"/>
      <c r="M670" s="79"/>
      <c r="N670" s="79"/>
      <c r="O670" s="79"/>
      <c r="P670" s="79"/>
      <c r="Q670" s="79"/>
      <c r="R670" s="79"/>
      <c r="S670" s="79"/>
    </row>
    <row r="671" spans="2:19">
      <c r="B671" s="119" t="s">
        <v>189</v>
      </c>
      <c r="C671" s="79" t="s">
        <v>394</v>
      </c>
      <c r="D671" s="79"/>
      <c r="E671" s="79"/>
      <c r="F671" s="79"/>
      <c r="G671" s="79"/>
      <c r="H671" s="79"/>
      <c r="I671" s="79"/>
      <c r="J671" s="79"/>
      <c r="K671" s="79"/>
      <c r="L671" s="79"/>
      <c r="M671" s="79"/>
      <c r="N671" s="79"/>
      <c r="O671" s="79"/>
      <c r="P671" s="79"/>
      <c r="Q671" s="79"/>
      <c r="R671" s="79"/>
      <c r="S671" s="79"/>
    </row>
    <row r="672" spans="2:19">
      <c r="B672" s="119" t="s">
        <v>190</v>
      </c>
      <c r="C672" s="79" t="s">
        <v>395</v>
      </c>
      <c r="D672" s="79"/>
      <c r="E672" s="79"/>
      <c r="F672" s="79"/>
      <c r="G672" s="79"/>
      <c r="H672" s="79"/>
      <c r="I672" s="79"/>
      <c r="J672" s="79"/>
      <c r="K672" s="79"/>
      <c r="L672" s="79"/>
      <c r="M672" s="79"/>
      <c r="N672" s="79"/>
      <c r="O672" s="79"/>
      <c r="P672" s="79"/>
      <c r="Q672" s="79"/>
      <c r="R672" s="79"/>
      <c r="S672" s="79"/>
    </row>
    <row r="673" spans="2:19">
      <c r="B673" s="119" t="s">
        <v>191</v>
      </c>
      <c r="C673" s="79" t="s">
        <v>396</v>
      </c>
      <c r="D673" s="79"/>
      <c r="E673" s="79"/>
      <c r="F673" s="79"/>
      <c r="G673" s="79"/>
      <c r="H673" s="79"/>
      <c r="I673" s="79"/>
      <c r="J673" s="79"/>
      <c r="K673" s="79"/>
      <c r="L673" s="79"/>
      <c r="M673" s="79"/>
      <c r="N673" s="79"/>
      <c r="O673" s="79"/>
      <c r="P673" s="79"/>
      <c r="Q673" s="79"/>
      <c r="R673" s="79"/>
      <c r="S673" s="79"/>
    </row>
    <row r="674" spans="2:19">
      <c r="B674" s="119" t="s">
        <v>192</v>
      </c>
      <c r="C674" s="79" t="s">
        <v>397</v>
      </c>
      <c r="D674" s="79"/>
      <c r="E674" s="79"/>
      <c r="F674" s="79"/>
      <c r="G674" s="79"/>
      <c r="H674" s="79"/>
      <c r="I674" s="79"/>
      <c r="J674" s="79"/>
      <c r="K674" s="79"/>
      <c r="L674" s="79"/>
      <c r="M674" s="79"/>
      <c r="N674" s="79"/>
      <c r="O674" s="79"/>
      <c r="P674" s="79"/>
      <c r="Q674" s="79"/>
      <c r="R674" s="79"/>
      <c r="S674" s="79"/>
    </row>
    <row r="675" spans="2:19">
      <c r="B675" s="174" t="s">
        <v>193</v>
      </c>
      <c r="C675" s="79" t="s">
        <v>398</v>
      </c>
      <c r="D675" s="79"/>
      <c r="E675" s="79"/>
      <c r="F675" s="79"/>
      <c r="G675" s="79"/>
      <c r="H675" s="79"/>
      <c r="I675" s="79"/>
      <c r="J675" s="79"/>
      <c r="K675" s="79"/>
      <c r="L675" s="79"/>
      <c r="M675" s="79"/>
      <c r="N675" s="79"/>
      <c r="O675" s="79"/>
      <c r="P675" s="79"/>
      <c r="Q675" s="79"/>
      <c r="R675" s="79"/>
      <c r="S675" s="79"/>
    </row>
    <row r="676" spans="2:19">
      <c r="B676" s="174" t="s">
        <v>328</v>
      </c>
      <c r="C676" s="79" t="s">
        <v>399</v>
      </c>
      <c r="D676" s="79"/>
      <c r="E676" s="79"/>
      <c r="F676" s="79"/>
      <c r="G676" s="79"/>
      <c r="H676" s="79"/>
      <c r="I676" s="79"/>
      <c r="J676" s="79"/>
      <c r="K676" s="79"/>
      <c r="L676" s="79"/>
      <c r="M676" s="79"/>
      <c r="N676" s="79"/>
      <c r="O676" s="79"/>
      <c r="P676" s="79"/>
      <c r="Q676" s="79"/>
      <c r="R676" s="79"/>
      <c r="S676" s="79"/>
    </row>
    <row r="677" spans="2:19">
      <c r="B677" s="119" t="s">
        <v>330</v>
      </c>
      <c r="C677" s="79" t="s">
        <v>400</v>
      </c>
      <c r="D677" s="79"/>
      <c r="E677" s="79"/>
      <c r="F677" s="79"/>
      <c r="G677" s="79"/>
      <c r="H677" s="79"/>
      <c r="I677" s="79"/>
      <c r="J677" s="79"/>
      <c r="K677" s="79"/>
      <c r="L677" s="79"/>
      <c r="M677" s="79"/>
      <c r="N677" s="79"/>
      <c r="O677" s="79"/>
      <c r="P677" s="79"/>
      <c r="Q677" s="79"/>
      <c r="R677" s="79"/>
      <c r="S677" s="79"/>
    </row>
    <row r="678" spans="2:19">
      <c r="B678" s="119" t="s">
        <v>332</v>
      </c>
      <c r="C678" s="79" t="s">
        <v>401</v>
      </c>
      <c r="D678" s="79"/>
      <c r="E678" s="79"/>
      <c r="F678" s="79"/>
      <c r="G678" s="79"/>
      <c r="H678" s="79"/>
      <c r="I678" s="79"/>
      <c r="J678" s="79"/>
      <c r="K678" s="79"/>
      <c r="L678" s="79"/>
      <c r="M678" s="79"/>
      <c r="N678" s="79"/>
      <c r="O678" s="79"/>
      <c r="P678" s="79"/>
      <c r="Q678" s="79"/>
      <c r="R678" s="79"/>
      <c r="S678" s="79"/>
    </row>
    <row r="679" spans="2:19">
      <c r="B679" s="119" t="s">
        <v>333</v>
      </c>
      <c r="C679" s="79" t="s">
        <v>402</v>
      </c>
      <c r="D679" s="79"/>
      <c r="E679" s="79"/>
      <c r="F679" s="79"/>
      <c r="G679" s="79"/>
      <c r="H679" s="79"/>
      <c r="I679" s="79"/>
      <c r="J679" s="79"/>
      <c r="K679" s="79"/>
      <c r="L679" s="79"/>
      <c r="M679" s="79"/>
      <c r="N679" s="79"/>
      <c r="O679" s="79"/>
      <c r="P679" s="79"/>
      <c r="Q679" s="79"/>
      <c r="R679" s="79"/>
      <c r="S679" s="79"/>
    </row>
    <row r="680" spans="2:19">
      <c r="B680" s="119" t="s">
        <v>335</v>
      </c>
      <c r="C680" s="79" t="s">
        <v>403</v>
      </c>
      <c r="D680" s="79"/>
      <c r="E680" s="79"/>
      <c r="F680" s="79"/>
      <c r="G680" s="79"/>
      <c r="H680" s="79"/>
      <c r="I680" s="79"/>
      <c r="J680" s="79"/>
      <c r="K680" s="79"/>
      <c r="L680" s="79"/>
      <c r="M680" s="79"/>
      <c r="N680" s="79"/>
      <c r="O680" s="79"/>
      <c r="P680" s="79"/>
      <c r="Q680" s="79"/>
      <c r="R680" s="79"/>
      <c r="S680" s="79"/>
    </row>
    <row r="681" spans="2:19">
      <c r="B681" s="119" t="s">
        <v>337</v>
      </c>
      <c r="C681" s="79" t="s">
        <v>404</v>
      </c>
      <c r="D681" s="79"/>
      <c r="E681" s="79"/>
      <c r="F681" s="79"/>
      <c r="G681" s="79"/>
      <c r="H681" s="79"/>
      <c r="I681" s="79"/>
      <c r="J681" s="79"/>
      <c r="K681" s="79"/>
      <c r="L681" s="79"/>
      <c r="M681" s="79"/>
      <c r="N681" s="79"/>
      <c r="O681" s="79"/>
      <c r="P681" s="79"/>
      <c r="Q681" s="79"/>
      <c r="R681" s="79"/>
      <c r="S681" s="79"/>
    </row>
    <row r="682" spans="2:19">
      <c r="B682" s="119" t="s">
        <v>343</v>
      </c>
      <c r="C682" s="79" t="s">
        <v>405</v>
      </c>
      <c r="D682" s="79"/>
      <c r="E682" s="79"/>
      <c r="F682" s="79"/>
      <c r="G682" s="79"/>
      <c r="H682" s="79"/>
      <c r="I682" s="79"/>
      <c r="J682" s="79"/>
      <c r="K682" s="79"/>
      <c r="L682" s="79"/>
      <c r="M682" s="79"/>
      <c r="N682" s="79"/>
      <c r="O682" s="79"/>
      <c r="P682" s="79"/>
      <c r="Q682" s="79"/>
      <c r="R682" s="79"/>
      <c r="S682" s="79"/>
    </row>
    <row r="683" spans="2:19">
      <c r="B683" s="119" t="s">
        <v>345</v>
      </c>
      <c r="C683" s="79" t="s">
        <v>406</v>
      </c>
      <c r="D683" s="79"/>
      <c r="E683" s="79"/>
      <c r="F683" s="79"/>
      <c r="G683" s="79"/>
      <c r="H683" s="79"/>
      <c r="I683" s="79"/>
      <c r="J683" s="79"/>
      <c r="K683" s="79"/>
      <c r="L683" s="79"/>
      <c r="M683" s="79"/>
      <c r="N683" s="79"/>
      <c r="O683" s="79"/>
      <c r="P683" s="79"/>
      <c r="Q683" s="79"/>
      <c r="R683" s="79"/>
      <c r="S683" s="79"/>
    </row>
    <row r="684" spans="2:19" ht="27.75" customHeight="1">
      <c r="B684" s="119" t="s">
        <v>347</v>
      </c>
      <c r="C684" s="658" t="s">
        <v>407</v>
      </c>
      <c r="D684" s="658"/>
      <c r="E684" s="658"/>
      <c r="F684" s="658"/>
      <c r="G684" s="658"/>
      <c r="H684" s="658"/>
      <c r="I684" s="658"/>
      <c r="J684" s="658"/>
      <c r="K684" s="658"/>
      <c r="L684" s="658"/>
      <c r="M684" s="79"/>
      <c r="N684" s="79"/>
      <c r="O684" s="79"/>
      <c r="P684" s="79"/>
      <c r="Q684" s="79"/>
      <c r="R684" s="79"/>
      <c r="S684" s="79"/>
    </row>
    <row r="685" spans="2:19" ht="27.75" customHeight="1">
      <c r="B685" s="119" t="s">
        <v>389</v>
      </c>
      <c r="C685" s="645" t="s">
        <v>408</v>
      </c>
      <c r="D685" s="645"/>
      <c r="E685" s="645"/>
      <c r="F685" s="645"/>
      <c r="G685" s="645"/>
      <c r="H685" s="645"/>
      <c r="I685" s="645"/>
      <c r="J685" s="645"/>
      <c r="K685" s="645"/>
      <c r="L685" s="645"/>
      <c r="M685" s="79"/>
      <c r="N685" s="79"/>
      <c r="O685" s="79"/>
      <c r="P685" s="79"/>
      <c r="Q685" s="79"/>
      <c r="R685" s="79"/>
      <c r="S685" s="79"/>
    </row>
    <row r="686" spans="2:19">
      <c r="B686" s="119" t="s">
        <v>390</v>
      </c>
      <c r="C686" s="79" t="s">
        <v>409</v>
      </c>
      <c r="D686" s="79"/>
      <c r="E686" s="79"/>
      <c r="F686" s="79"/>
      <c r="G686" s="79"/>
      <c r="H686" s="79"/>
      <c r="I686" s="79"/>
      <c r="J686" s="79"/>
      <c r="K686" s="79"/>
      <c r="L686" s="79"/>
      <c r="M686" s="79"/>
      <c r="N686" s="79"/>
      <c r="O686" s="79"/>
      <c r="P686" s="79"/>
      <c r="Q686" s="79"/>
      <c r="R686" s="79"/>
      <c r="S686" s="79"/>
    </row>
    <row r="687" spans="2:19">
      <c r="B687" s="231"/>
      <c r="C687" s="154"/>
      <c r="D687" s="79"/>
      <c r="E687" s="79"/>
      <c r="F687" s="79"/>
      <c r="G687" s="79"/>
      <c r="H687" s="79"/>
      <c r="I687" s="79"/>
      <c r="J687" s="79"/>
      <c r="K687" s="79"/>
      <c r="L687" s="79"/>
      <c r="M687" s="79"/>
      <c r="N687" s="79"/>
      <c r="O687" s="79"/>
      <c r="P687" s="79"/>
      <c r="Q687" s="79"/>
      <c r="R687" s="79"/>
      <c r="S687" s="79"/>
    </row>
    <row r="688" spans="2:19">
      <c r="B688" s="79"/>
      <c r="C688" s="79"/>
      <c r="D688" s="79"/>
      <c r="E688" s="79"/>
      <c r="F688" s="79"/>
      <c r="G688" s="79"/>
      <c r="H688" s="79"/>
      <c r="I688" s="79"/>
      <c r="J688" s="79"/>
      <c r="K688" s="79"/>
      <c r="L688" s="79"/>
      <c r="M688" s="79"/>
      <c r="N688" s="79"/>
      <c r="O688" s="79"/>
      <c r="P688" s="79"/>
      <c r="Q688" s="79"/>
      <c r="R688" s="79"/>
      <c r="S688" s="79"/>
    </row>
    <row r="689" spans="2:19">
      <c r="B689" s="79"/>
      <c r="C689" s="79"/>
      <c r="D689" s="79"/>
      <c r="E689" s="79"/>
      <c r="F689" s="79"/>
      <c r="G689" s="79"/>
      <c r="H689" s="79"/>
      <c r="I689" s="79"/>
      <c r="J689" s="79"/>
      <c r="K689" s="79"/>
      <c r="L689" s="79"/>
      <c r="M689" s="79"/>
      <c r="N689" s="79"/>
      <c r="O689" s="79"/>
      <c r="P689" s="79"/>
      <c r="Q689" s="79"/>
      <c r="R689" s="79"/>
      <c r="S689" s="79"/>
    </row>
    <row r="690" spans="2:19">
      <c r="B690" s="79"/>
      <c r="C690" s="79"/>
      <c r="D690" s="79"/>
      <c r="E690" s="79"/>
      <c r="F690" s="79"/>
      <c r="G690" s="79"/>
      <c r="H690" s="79"/>
      <c r="I690" s="79"/>
      <c r="J690" s="79"/>
      <c r="K690" s="79"/>
      <c r="L690" s="79"/>
      <c r="M690" s="79"/>
      <c r="N690" s="79"/>
      <c r="O690" s="79"/>
      <c r="P690" s="79"/>
      <c r="Q690" s="79"/>
      <c r="R690" s="79"/>
      <c r="S690" s="79"/>
    </row>
    <row r="691" spans="2:19">
      <c r="B691" s="79"/>
      <c r="C691" s="79"/>
      <c r="D691" s="79"/>
      <c r="E691" s="79"/>
      <c r="F691" s="79"/>
      <c r="G691" s="79"/>
      <c r="H691" s="79"/>
      <c r="I691" s="79"/>
      <c r="J691" s="79"/>
      <c r="K691" s="79"/>
      <c r="L691" s="79"/>
      <c r="M691" s="79"/>
      <c r="N691" s="79"/>
      <c r="O691" s="79"/>
      <c r="P691" s="79"/>
      <c r="Q691" s="79"/>
      <c r="R691" s="79"/>
      <c r="S691" s="79"/>
    </row>
  </sheetData>
  <autoFilter ref="B16:S662" xr:uid="{5B9629CC-C58B-4A89-BDD7-0F89A2A88803}"/>
  <mergeCells count="28">
    <mergeCell ref="O18:O19"/>
    <mergeCell ref="P18:P19"/>
    <mergeCell ref="C13:D13"/>
    <mergeCell ref="B3:D3"/>
    <mergeCell ref="C4:D4"/>
    <mergeCell ref="C5:D5"/>
    <mergeCell ref="B9:H9"/>
    <mergeCell ref="B10:H10"/>
    <mergeCell ref="F18:F19"/>
    <mergeCell ref="M18:M19"/>
    <mergeCell ref="L18:L19"/>
    <mergeCell ref="K18:K19"/>
    <mergeCell ref="C684:L684"/>
    <mergeCell ref="C685:L685"/>
    <mergeCell ref="B15:H15"/>
    <mergeCell ref="I15:S15"/>
    <mergeCell ref="B18:B19"/>
    <mergeCell ref="C18:C19"/>
    <mergeCell ref="D18:D19"/>
    <mergeCell ref="E18:E19"/>
    <mergeCell ref="G18:G19"/>
    <mergeCell ref="H18:H19"/>
    <mergeCell ref="I18:I19"/>
    <mergeCell ref="J18:J19"/>
    <mergeCell ref="Q18:Q19"/>
    <mergeCell ref="R18:R19"/>
    <mergeCell ref="S18:S19"/>
    <mergeCell ref="N18:N19"/>
  </mergeCells>
  <conditionalFormatting sqref="B1">
    <cfRule type="cellIs" dxfId="11" priority="1" operator="equal">
      <formula>"Confidential"</formula>
    </cfRule>
    <cfRule type="cellIs" dxfId="10" priority="2" operator="equal">
      <formula>"Non-confidential"</formula>
    </cfRule>
  </conditionalFormatting>
  <hyperlinks>
    <hyperlink ref="H1" location="Glossary!A1" display="Glossary" xr:uid="{6CBB336B-2D75-472D-9036-DB660A7A2016}"/>
  </hyperlinks>
  <pageMargins left="0.7" right="0.7" top="0.75" bottom="0.75" header="0.3" footer="0.3"/>
  <pageSetup paperSize="9" orientation="portrait" r:id="rId1"/>
  <headerFooter>
    <oddFooter>&amp;L_x000D_</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465EC-2D80-4A93-A00B-D7D165004C7B}">
  <dimension ref="A1:Q865"/>
  <sheetViews>
    <sheetView zoomScale="70" zoomScaleNormal="70" workbookViewId="0">
      <selection activeCell="E30" sqref="E30"/>
    </sheetView>
  </sheetViews>
  <sheetFormatPr defaultColWidth="8.77734375" defaultRowHeight="14.4"/>
  <cols>
    <col min="1" max="1" width="8.77734375" style="28"/>
    <col min="2" max="2" width="18.44140625" style="28" customWidth="1"/>
    <col min="3" max="3" width="12.77734375" style="28" customWidth="1"/>
    <col min="4" max="4" width="19.44140625" style="28" customWidth="1"/>
    <col min="5" max="5" width="29.44140625" style="28" customWidth="1"/>
    <col min="6" max="6" width="15" style="28" customWidth="1"/>
    <col min="7" max="7" width="12.21875" style="28" customWidth="1"/>
    <col min="8" max="8" width="12.5546875" style="28" customWidth="1"/>
    <col min="9" max="9" width="9.77734375" style="28" customWidth="1"/>
    <col min="10" max="10" width="15.21875" style="28" customWidth="1"/>
    <col min="11" max="11" width="12.77734375" style="28" customWidth="1"/>
    <col min="12" max="12" width="11.5546875" style="28" customWidth="1"/>
    <col min="13" max="16384" width="8.77734375" style="28"/>
  </cols>
  <sheetData>
    <row r="1" spans="1:17" ht="15" thickBot="1">
      <c r="A1" s="87"/>
      <c r="B1" s="310"/>
      <c r="C1" s="87"/>
      <c r="D1" s="87"/>
      <c r="E1" s="311"/>
      <c r="F1" s="312" t="s">
        <v>115</v>
      </c>
      <c r="G1" s="311"/>
      <c r="H1" s="311"/>
      <c r="I1" s="311"/>
      <c r="J1" s="311"/>
      <c r="K1" s="311"/>
      <c r="L1" s="311"/>
      <c r="M1" s="311"/>
      <c r="N1" s="184"/>
      <c r="O1" s="184"/>
      <c r="P1" s="184"/>
      <c r="Q1" s="184"/>
    </row>
    <row r="2" spans="1:17">
      <c r="A2" s="87"/>
      <c r="B2" s="87"/>
      <c r="C2" s="87"/>
      <c r="D2" s="87"/>
      <c r="E2" s="311"/>
      <c r="F2" s="311"/>
      <c r="G2" s="311"/>
      <c r="H2" s="311"/>
      <c r="I2" s="311"/>
      <c r="J2" s="311"/>
      <c r="K2" s="311"/>
      <c r="L2" s="311"/>
      <c r="M2" s="311"/>
      <c r="N2" s="184"/>
      <c r="O2" s="184"/>
      <c r="P2" s="184"/>
      <c r="Q2" s="184"/>
    </row>
    <row r="3" spans="1:17" ht="17.399999999999999">
      <c r="A3" s="87"/>
      <c r="B3" s="698" t="s">
        <v>410</v>
      </c>
      <c r="C3" s="699"/>
      <c r="D3" s="699"/>
      <c r="E3" s="699"/>
      <c r="F3" s="699"/>
      <c r="G3" s="699"/>
      <c r="H3" s="311"/>
      <c r="I3" s="311"/>
      <c r="J3" s="311"/>
      <c r="K3" s="311"/>
      <c r="L3" s="311"/>
      <c r="M3" s="311"/>
      <c r="N3" s="184"/>
      <c r="O3" s="184"/>
      <c r="P3" s="184"/>
      <c r="Q3" s="184"/>
    </row>
    <row r="4" spans="1:17">
      <c r="A4" s="87"/>
      <c r="B4" s="332" t="s">
        <v>161</v>
      </c>
      <c r="C4" s="700" t="str">
        <f>Introduction!E11</f>
        <v>SG0094</v>
      </c>
      <c r="D4" s="701"/>
      <c r="E4" s="311"/>
      <c r="F4" s="311"/>
      <c r="G4" s="311"/>
      <c r="H4" s="311"/>
      <c r="I4" s="311"/>
      <c r="J4" s="311"/>
      <c r="K4" s="311"/>
      <c r="L4" s="311"/>
      <c r="M4" s="311"/>
      <c r="N4" s="184"/>
      <c r="O4" s="184"/>
      <c r="P4" s="184"/>
      <c r="Q4" s="184"/>
    </row>
    <row r="5" spans="1:17">
      <c r="A5" s="87"/>
      <c r="B5" s="332" t="s">
        <v>162</v>
      </c>
      <c r="C5" s="702" t="str">
        <f>Introduction!E13</f>
        <v>Alpek Polyester UK</v>
      </c>
      <c r="D5" s="703"/>
      <c r="E5" s="311"/>
      <c r="F5" s="311"/>
      <c r="G5" s="311"/>
      <c r="H5" s="311"/>
      <c r="I5" s="311"/>
      <c r="J5" s="311"/>
      <c r="K5" s="311"/>
      <c r="L5" s="311"/>
      <c r="M5" s="311"/>
      <c r="N5" s="184"/>
      <c r="O5" s="184"/>
      <c r="P5" s="184"/>
      <c r="Q5" s="184"/>
    </row>
    <row r="6" spans="1:17" ht="15" thickBot="1">
      <c r="A6" s="87"/>
      <c r="B6" s="333" t="s">
        <v>163</v>
      </c>
      <c r="C6" s="313">
        <f>Introduction!F22</f>
        <v>44197</v>
      </c>
      <c r="D6" s="314">
        <f>Introduction!H22</f>
        <v>46022</v>
      </c>
      <c r="E6" s="311"/>
      <c r="F6" s="311"/>
      <c r="G6" s="311"/>
      <c r="H6" s="311"/>
      <c r="I6" s="311"/>
      <c r="J6" s="311"/>
      <c r="K6" s="311"/>
      <c r="L6" s="311"/>
      <c r="M6" s="311"/>
      <c r="N6" s="184"/>
      <c r="O6" s="184"/>
      <c r="P6" s="184"/>
      <c r="Q6" s="184"/>
    </row>
    <row r="7" spans="1:17">
      <c r="A7" s="311"/>
      <c r="B7" s="311"/>
      <c r="C7" s="311"/>
      <c r="D7" s="311"/>
      <c r="E7" s="311"/>
      <c r="F7" s="311"/>
      <c r="G7" s="311"/>
      <c r="H7" s="311"/>
      <c r="I7" s="311"/>
      <c r="J7" s="311"/>
      <c r="K7" s="311"/>
      <c r="L7" s="311"/>
      <c r="M7" s="311"/>
      <c r="N7" s="184"/>
      <c r="O7" s="184"/>
      <c r="P7" s="184"/>
      <c r="Q7" s="184"/>
    </row>
    <row r="8" spans="1:17">
      <c r="A8" s="311"/>
      <c r="B8" s="315" t="s">
        <v>208</v>
      </c>
      <c r="C8" s="87"/>
      <c r="D8" s="87"/>
      <c r="E8" s="87"/>
      <c r="F8" s="87"/>
      <c r="G8" s="87"/>
      <c r="H8" s="87"/>
      <c r="I8" s="87"/>
      <c r="J8" s="87"/>
      <c r="K8" s="87"/>
      <c r="L8" s="87"/>
      <c r="M8" s="87"/>
      <c r="N8" s="184"/>
      <c r="O8" s="184"/>
      <c r="P8" s="184"/>
      <c r="Q8" s="184"/>
    </row>
    <row r="9" spans="1:17" ht="28.5" customHeight="1">
      <c r="A9" s="311"/>
      <c r="B9" s="704" t="s">
        <v>411</v>
      </c>
      <c r="C9" s="705"/>
      <c r="D9" s="705"/>
      <c r="E9" s="705"/>
      <c r="F9" s="705"/>
      <c r="G9" s="705"/>
      <c r="H9" s="706"/>
      <c r="I9" s="87"/>
      <c r="J9" s="87"/>
      <c r="K9" s="87"/>
      <c r="L9" s="87"/>
      <c r="M9" s="87"/>
      <c r="N9" s="184"/>
      <c r="O9" s="184"/>
      <c r="P9" s="184"/>
      <c r="Q9" s="184"/>
    </row>
    <row r="10" spans="1:17" ht="56.55" customHeight="1">
      <c r="A10" s="311"/>
      <c r="B10" s="707" t="s">
        <v>412</v>
      </c>
      <c r="C10" s="708"/>
      <c r="D10" s="708"/>
      <c r="E10" s="708"/>
      <c r="F10" s="708"/>
      <c r="G10" s="708"/>
      <c r="H10" s="709"/>
      <c r="I10" s="87"/>
      <c r="J10" s="87"/>
      <c r="K10" s="87"/>
      <c r="L10" s="87"/>
      <c r="M10" s="87"/>
      <c r="N10" s="184"/>
      <c r="O10" s="184"/>
      <c r="P10" s="184"/>
      <c r="Q10" s="184"/>
    </row>
    <row r="11" spans="1:17" ht="28.5" customHeight="1">
      <c r="A11" s="311"/>
      <c r="B11" s="691" t="s">
        <v>413</v>
      </c>
      <c r="C11" s="692"/>
      <c r="D11" s="692"/>
      <c r="E11" s="692"/>
      <c r="F11" s="692"/>
      <c r="G11" s="692"/>
      <c r="H11" s="693"/>
      <c r="I11" s="87"/>
      <c r="J11" s="87"/>
      <c r="K11" s="87"/>
      <c r="L11" s="87"/>
      <c r="M11" s="87"/>
      <c r="N11" s="184"/>
      <c r="O11" s="184"/>
      <c r="P11" s="184"/>
      <c r="Q11" s="184"/>
    </row>
    <row r="12" spans="1:17" ht="28.5" customHeight="1">
      <c r="A12" s="311"/>
      <c r="B12" s="688" t="s">
        <v>414</v>
      </c>
      <c r="C12" s="689"/>
      <c r="D12" s="689"/>
      <c r="E12" s="689"/>
      <c r="F12" s="689"/>
      <c r="G12" s="689"/>
      <c r="H12" s="690"/>
      <c r="I12" s="87"/>
      <c r="J12" s="87"/>
      <c r="K12" s="87"/>
      <c r="L12" s="87"/>
      <c r="M12" s="87"/>
      <c r="N12" s="184"/>
      <c r="O12" s="184"/>
      <c r="P12" s="184"/>
      <c r="Q12" s="184"/>
    </row>
    <row r="13" spans="1:17" ht="14.55" customHeight="1">
      <c r="A13" s="311"/>
      <c r="B13" s="691" t="s">
        <v>415</v>
      </c>
      <c r="C13" s="692"/>
      <c r="D13" s="692"/>
      <c r="E13" s="692"/>
      <c r="F13" s="692"/>
      <c r="G13" s="692"/>
      <c r="H13" s="693"/>
      <c r="I13" s="87"/>
      <c r="J13" s="87"/>
      <c r="K13" s="87"/>
      <c r="L13" s="87"/>
      <c r="M13" s="87"/>
      <c r="N13" s="184"/>
      <c r="O13" s="184"/>
      <c r="P13" s="184"/>
      <c r="Q13" s="184"/>
    </row>
    <row r="14" spans="1:17" ht="42.75" customHeight="1">
      <c r="A14" s="311"/>
      <c r="B14" s="691" t="s">
        <v>416</v>
      </c>
      <c r="C14" s="692"/>
      <c r="D14" s="692"/>
      <c r="E14" s="692"/>
      <c r="F14" s="692"/>
      <c r="G14" s="692"/>
      <c r="H14" s="693"/>
      <c r="I14" s="87"/>
      <c r="J14" s="87"/>
      <c r="K14" s="87"/>
      <c r="L14" s="87"/>
      <c r="M14" s="87"/>
      <c r="N14" s="184"/>
      <c r="O14" s="184"/>
      <c r="P14" s="184"/>
      <c r="Q14" s="184"/>
    </row>
    <row r="15" spans="1:17" ht="14.55" customHeight="1">
      <c r="A15" s="311"/>
      <c r="B15" s="691" t="s">
        <v>366</v>
      </c>
      <c r="C15" s="692"/>
      <c r="D15" s="692"/>
      <c r="E15" s="692"/>
      <c r="F15" s="692"/>
      <c r="G15" s="692"/>
      <c r="H15" s="693"/>
      <c r="I15" s="87"/>
      <c r="J15" s="87"/>
      <c r="K15" s="87"/>
      <c r="L15" s="87"/>
      <c r="M15" s="87"/>
      <c r="N15" s="184"/>
      <c r="O15" s="184"/>
      <c r="P15" s="184"/>
      <c r="Q15" s="184"/>
    </row>
    <row r="16" spans="1:17">
      <c r="A16" s="311"/>
      <c r="B16" s="316" t="s">
        <v>417</v>
      </c>
      <c r="C16" s="317"/>
      <c r="D16" s="317"/>
      <c r="E16" s="317"/>
      <c r="F16" s="317"/>
      <c r="G16" s="317"/>
      <c r="H16" s="318"/>
      <c r="I16" s="87"/>
      <c r="J16" s="87"/>
      <c r="K16" s="87"/>
      <c r="L16" s="87"/>
      <c r="M16" s="87"/>
      <c r="N16" s="184"/>
      <c r="O16" s="184"/>
      <c r="P16" s="184"/>
      <c r="Q16" s="184"/>
    </row>
    <row r="17" spans="1:17">
      <c r="A17" s="311"/>
      <c r="B17" s="319"/>
      <c r="C17" s="320"/>
      <c r="D17" s="320"/>
      <c r="E17" s="320"/>
      <c r="F17" s="320"/>
      <c r="G17" s="320"/>
      <c r="H17" s="320"/>
      <c r="I17" s="87"/>
      <c r="J17" s="87"/>
      <c r="K17" s="87"/>
      <c r="L17" s="87"/>
      <c r="M17" s="87"/>
      <c r="N17" s="184"/>
      <c r="O17" s="184"/>
      <c r="P17" s="184"/>
      <c r="Q17" s="184"/>
    </row>
    <row r="18" spans="1:17">
      <c r="A18" s="311"/>
      <c r="B18" s="694" t="s">
        <v>28</v>
      </c>
      <c r="C18" s="695"/>
      <c r="D18" s="696"/>
      <c r="E18" s="697"/>
      <c r="F18" s="179"/>
      <c r="G18" s="131"/>
      <c r="H18" s="131"/>
      <c r="I18" s="131"/>
      <c r="J18" s="131"/>
      <c r="K18" s="131"/>
      <c r="L18" s="131"/>
      <c r="M18" s="131"/>
      <c r="N18" s="184"/>
      <c r="O18" s="184"/>
      <c r="P18" s="184"/>
      <c r="Q18" s="184"/>
    </row>
    <row r="19" spans="1:17">
      <c r="A19" s="311"/>
      <c r="B19" s="87"/>
      <c r="C19" s="87"/>
      <c r="D19" s="87"/>
      <c r="E19" s="87"/>
      <c r="F19" s="87"/>
      <c r="G19" s="87"/>
      <c r="H19" s="87"/>
      <c r="I19" s="87"/>
      <c r="J19" s="87"/>
      <c r="K19" s="87"/>
      <c r="L19" s="87"/>
      <c r="M19" s="87"/>
      <c r="N19" s="184"/>
      <c r="O19" s="184"/>
      <c r="P19" s="184"/>
      <c r="Q19" s="184"/>
    </row>
    <row r="20" spans="1:17">
      <c r="A20" s="311"/>
      <c r="B20" s="679" t="s">
        <v>418</v>
      </c>
      <c r="C20" s="679"/>
      <c r="D20" s="679"/>
      <c r="E20" s="679" t="s">
        <v>419</v>
      </c>
      <c r="F20" s="679"/>
      <c r="G20" s="679"/>
      <c r="H20" s="679"/>
      <c r="I20" s="680" t="s">
        <v>420</v>
      </c>
      <c r="J20" s="680"/>
      <c r="K20" s="680" t="s">
        <v>421</v>
      </c>
      <c r="L20" s="680"/>
      <c r="M20" s="87"/>
      <c r="N20" s="184"/>
      <c r="O20" s="184"/>
      <c r="P20" s="184"/>
      <c r="Q20" s="184"/>
    </row>
    <row r="21" spans="1:17" s="150" customFormat="1" ht="41.4">
      <c r="A21" s="334"/>
      <c r="B21" s="331" t="s">
        <v>232</v>
      </c>
      <c r="C21" s="331" t="s">
        <v>422</v>
      </c>
      <c r="D21" s="331" t="s">
        <v>423</v>
      </c>
      <c r="E21" s="331" t="s">
        <v>424</v>
      </c>
      <c r="F21" s="331" t="s">
        <v>425</v>
      </c>
      <c r="G21" s="331" t="s">
        <v>426</v>
      </c>
      <c r="H21" s="331" t="s">
        <v>427</v>
      </c>
      <c r="I21" s="331" t="s">
        <v>428</v>
      </c>
      <c r="J21" s="331" t="s">
        <v>381</v>
      </c>
      <c r="K21" s="331" t="s">
        <v>429</v>
      </c>
      <c r="L21" s="331" t="s">
        <v>430</v>
      </c>
      <c r="M21" s="336"/>
      <c r="N21" s="335"/>
      <c r="O21" s="335"/>
      <c r="P21" s="335"/>
      <c r="Q21" s="335"/>
    </row>
    <row r="22" spans="1:17">
      <c r="A22" s="311"/>
      <c r="B22" s="330" t="s">
        <v>187</v>
      </c>
      <c r="C22" s="330" t="s">
        <v>188</v>
      </c>
      <c r="D22" s="330" t="s">
        <v>189</v>
      </c>
      <c r="E22" s="330" t="s">
        <v>190</v>
      </c>
      <c r="F22" s="330" t="s">
        <v>191</v>
      </c>
      <c r="G22" s="330" t="s">
        <v>192</v>
      </c>
      <c r="H22" s="330" t="s">
        <v>193</v>
      </c>
      <c r="I22" s="330" t="s">
        <v>328</v>
      </c>
      <c r="J22" s="330" t="s">
        <v>330</v>
      </c>
      <c r="K22" s="330" t="s">
        <v>332</v>
      </c>
      <c r="L22" s="330" t="s">
        <v>333</v>
      </c>
      <c r="M22" s="321"/>
      <c r="N22" s="184"/>
      <c r="O22" s="184"/>
      <c r="P22" s="184"/>
      <c r="Q22" s="184"/>
    </row>
    <row r="23" spans="1:17">
      <c r="A23" s="311"/>
      <c r="B23" s="682" t="s">
        <v>683</v>
      </c>
      <c r="C23" s="683"/>
      <c r="D23" s="683"/>
      <c r="E23" s="683"/>
      <c r="F23" s="683"/>
      <c r="G23" s="683"/>
      <c r="H23" s="683"/>
      <c r="I23" s="683"/>
      <c r="J23" s="683"/>
      <c r="K23" s="683"/>
      <c r="L23" s="684"/>
      <c r="M23" s="323"/>
      <c r="N23" s="184"/>
      <c r="O23" s="184"/>
      <c r="P23" s="184"/>
      <c r="Q23" s="184"/>
    </row>
    <row r="24" spans="1:17">
      <c r="A24" s="311"/>
      <c r="B24" s="685"/>
      <c r="C24" s="686"/>
      <c r="D24" s="686"/>
      <c r="E24" s="686"/>
      <c r="F24" s="686"/>
      <c r="G24" s="686"/>
      <c r="H24" s="686"/>
      <c r="I24" s="686"/>
      <c r="J24" s="686"/>
      <c r="K24" s="686"/>
      <c r="L24" s="687"/>
      <c r="M24" s="323"/>
      <c r="N24" s="184"/>
      <c r="O24" s="184"/>
      <c r="P24" s="184"/>
      <c r="Q24" s="184"/>
    </row>
    <row r="25" spans="1:17">
      <c r="A25" s="311"/>
      <c r="B25" s="352"/>
      <c r="C25" s="351"/>
      <c r="D25" s="349"/>
      <c r="E25" s="349"/>
      <c r="F25" s="351"/>
      <c r="G25" s="351"/>
      <c r="H25" s="351"/>
      <c r="I25" s="353"/>
      <c r="J25" s="349"/>
      <c r="K25" s="352"/>
      <c r="L25" s="353"/>
      <c r="M25" s="323"/>
      <c r="N25" s="184"/>
      <c r="O25" s="184"/>
      <c r="P25" s="184"/>
      <c r="Q25" s="184"/>
    </row>
    <row r="26" spans="1:17">
      <c r="A26" s="311"/>
      <c r="B26" s="352"/>
      <c r="C26" s="351"/>
      <c r="D26" s="349"/>
      <c r="E26" s="349"/>
      <c r="F26" s="351"/>
      <c r="G26" s="351"/>
      <c r="H26" s="351"/>
      <c r="I26" s="353"/>
      <c r="J26" s="349"/>
      <c r="K26" s="352"/>
      <c r="L26" s="353"/>
      <c r="M26" s="323"/>
      <c r="N26" s="184"/>
      <c r="O26" s="184"/>
      <c r="P26" s="184"/>
      <c r="Q26" s="184"/>
    </row>
    <row r="27" spans="1:17">
      <c r="A27" s="311"/>
      <c r="B27" s="352"/>
      <c r="C27" s="351"/>
      <c r="D27" s="349"/>
      <c r="E27" s="349"/>
      <c r="F27" s="351"/>
      <c r="G27" s="351"/>
      <c r="H27" s="351"/>
      <c r="I27" s="353"/>
      <c r="J27" s="349"/>
      <c r="K27" s="352"/>
      <c r="L27" s="353"/>
      <c r="M27" s="323"/>
      <c r="N27" s="184"/>
      <c r="O27" s="184"/>
      <c r="P27" s="184"/>
      <c r="Q27" s="184"/>
    </row>
    <row r="28" spans="1:17">
      <c r="A28" s="311"/>
      <c r="B28" s="352"/>
      <c r="C28" s="351"/>
      <c r="D28" s="349"/>
      <c r="E28" s="349"/>
      <c r="F28" s="351"/>
      <c r="G28" s="351"/>
      <c r="H28" s="351"/>
      <c r="I28" s="353"/>
      <c r="J28" s="349"/>
      <c r="K28" s="352"/>
      <c r="L28" s="353"/>
      <c r="M28" s="323"/>
      <c r="N28" s="184"/>
      <c r="O28" s="184"/>
      <c r="P28" s="184"/>
      <c r="Q28" s="184"/>
    </row>
    <row r="29" spans="1:17">
      <c r="A29" s="311"/>
      <c r="B29" s="352"/>
      <c r="C29" s="351"/>
      <c r="D29" s="349"/>
      <c r="E29" s="349"/>
      <c r="F29" s="351"/>
      <c r="G29" s="351"/>
      <c r="H29" s="351"/>
      <c r="I29" s="353"/>
      <c r="J29" s="349"/>
      <c r="K29" s="352"/>
      <c r="L29" s="353"/>
      <c r="M29" s="323"/>
      <c r="N29" s="184"/>
      <c r="O29" s="184"/>
      <c r="P29" s="184"/>
      <c r="Q29" s="184"/>
    </row>
    <row r="30" spans="1:17">
      <c r="A30" s="311"/>
      <c r="B30" s="352"/>
      <c r="C30" s="351"/>
      <c r="D30" s="349"/>
      <c r="E30" s="349"/>
      <c r="F30" s="351"/>
      <c r="G30" s="351"/>
      <c r="H30" s="351"/>
      <c r="I30" s="353"/>
      <c r="J30" s="349"/>
      <c r="K30" s="352"/>
      <c r="L30" s="353"/>
      <c r="M30" s="323"/>
      <c r="N30" s="184"/>
      <c r="O30" s="184"/>
      <c r="P30" s="184"/>
      <c r="Q30" s="184"/>
    </row>
    <row r="31" spans="1:17">
      <c r="A31" s="311"/>
      <c r="B31" s="352"/>
      <c r="C31" s="351"/>
      <c r="D31" s="349"/>
      <c r="E31" s="349"/>
      <c r="F31" s="351"/>
      <c r="G31" s="351"/>
      <c r="H31" s="351"/>
      <c r="I31" s="353"/>
      <c r="J31" s="349"/>
      <c r="K31" s="352"/>
      <c r="L31" s="353"/>
      <c r="M31" s="323"/>
      <c r="N31" s="184"/>
      <c r="O31" s="184"/>
      <c r="P31" s="184"/>
      <c r="Q31" s="184"/>
    </row>
    <row r="32" spans="1:17">
      <c r="A32" s="311"/>
      <c r="B32" s="352"/>
      <c r="C32" s="351"/>
      <c r="D32" s="349"/>
      <c r="E32" s="349"/>
      <c r="F32" s="351"/>
      <c r="G32" s="351"/>
      <c r="H32" s="351"/>
      <c r="I32" s="353"/>
      <c r="J32" s="349"/>
      <c r="K32" s="352"/>
      <c r="L32" s="353"/>
      <c r="M32" s="323"/>
      <c r="N32" s="184"/>
      <c r="O32" s="184"/>
      <c r="P32" s="184"/>
      <c r="Q32" s="184"/>
    </row>
    <row r="33" spans="1:17">
      <c r="A33" s="311"/>
      <c r="B33" s="352"/>
      <c r="C33" s="351"/>
      <c r="D33" s="349"/>
      <c r="E33" s="349"/>
      <c r="F33" s="351"/>
      <c r="G33" s="351"/>
      <c r="H33" s="351"/>
      <c r="I33" s="353"/>
      <c r="J33" s="349"/>
      <c r="K33" s="352"/>
      <c r="L33" s="353"/>
      <c r="M33" s="323"/>
      <c r="N33" s="184"/>
      <c r="O33" s="184"/>
      <c r="P33" s="184"/>
      <c r="Q33" s="184"/>
    </row>
    <row r="34" spans="1:17">
      <c r="A34" s="311"/>
      <c r="B34" s="352"/>
      <c r="C34" s="351"/>
      <c r="D34" s="349"/>
      <c r="E34" s="349"/>
      <c r="F34" s="351"/>
      <c r="G34" s="351"/>
      <c r="H34" s="351"/>
      <c r="I34" s="353"/>
      <c r="J34" s="349"/>
      <c r="K34" s="352"/>
      <c r="L34" s="353"/>
      <c r="M34" s="323"/>
      <c r="N34" s="184"/>
      <c r="O34" s="184"/>
      <c r="P34" s="184"/>
      <c r="Q34" s="184"/>
    </row>
    <row r="35" spans="1:17">
      <c r="A35" s="311"/>
      <c r="B35" s="352"/>
      <c r="C35" s="351"/>
      <c r="D35" s="349"/>
      <c r="E35" s="349"/>
      <c r="F35" s="351"/>
      <c r="G35" s="351"/>
      <c r="H35" s="351"/>
      <c r="I35" s="353"/>
      <c r="J35" s="349"/>
      <c r="K35" s="352"/>
      <c r="L35" s="353"/>
      <c r="M35" s="323"/>
      <c r="N35" s="184"/>
      <c r="O35" s="184"/>
      <c r="P35" s="184"/>
      <c r="Q35" s="184"/>
    </row>
    <row r="36" spans="1:17">
      <c r="A36" s="311"/>
      <c r="B36" s="352"/>
      <c r="C36" s="351"/>
      <c r="D36" s="349"/>
      <c r="E36" s="349"/>
      <c r="F36" s="351"/>
      <c r="G36" s="351"/>
      <c r="H36" s="351"/>
      <c r="I36" s="353"/>
      <c r="J36" s="349"/>
      <c r="K36" s="352"/>
      <c r="L36" s="353"/>
      <c r="M36" s="323"/>
      <c r="N36" s="184"/>
      <c r="O36" s="184"/>
      <c r="P36" s="184"/>
      <c r="Q36" s="184"/>
    </row>
    <row r="37" spans="1:17">
      <c r="A37" s="311"/>
      <c r="B37" s="352"/>
      <c r="C37" s="351"/>
      <c r="D37" s="349"/>
      <c r="E37" s="349"/>
      <c r="F37" s="351"/>
      <c r="G37" s="351"/>
      <c r="H37" s="351"/>
      <c r="I37" s="353"/>
      <c r="J37" s="349"/>
      <c r="K37" s="352"/>
      <c r="L37" s="353"/>
      <c r="M37" s="323"/>
      <c r="N37" s="184"/>
      <c r="O37" s="184"/>
      <c r="P37" s="184"/>
      <c r="Q37" s="184"/>
    </row>
    <row r="38" spans="1:17">
      <c r="A38" s="311"/>
      <c r="B38" s="352"/>
      <c r="C38" s="351"/>
      <c r="D38" s="349"/>
      <c r="E38" s="349"/>
      <c r="F38" s="351"/>
      <c r="G38" s="351"/>
      <c r="H38" s="351"/>
      <c r="I38" s="353"/>
      <c r="J38" s="349"/>
      <c r="K38" s="352"/>
      <c r="L38" s="353"/>
      <c r="M38" s="323"/>
      <c r="N38" s="184"/>
      <c r="O38" s="184"/>
      <c r="P38" s="184"/>
      <c r="Q38" s="184"/>
    </row>
    <row r="39" spans="1:17">
      <c r="A39" s="311"/>
      <c r="B39" s="352"/>
      <c r="C39" s="351"/>
      <c r="D39" s="349"/>
      <c r="E39" s="349"/>
      <c r="F39" s="351"/>
      <c r="G39" s="351"/>
      <c r="H39" s="351"/>
      <c r="I39" s="353"/>
      <c r="J39" s="349"/>
      <c r="K39" s="352"/>
      <c r="L39" s="353"/>
      <c r="M39" s="323"/>
      <c r="N39" s="184"/>
      <c r="O39" s="184"/>
      <c r="P39" s="184"/>
      <c r="Q39" s="184"/>
    </row>
    <row r="40" spans="1:17">
      <c r="A40" s="311"/>
      <c r="B40" s="352"/>
      <c r="C40" s="351"/>
      <c r="D40" s="349"/>
      <c r="E40" s="349"/>
      <c r="F40" s="351"/>
      <c r="G40" s="351"/>
      <c r="H40" s="351"/>
      <c r="I40" s="353"/>
      <c r="J40" s="349"/>
      <c r="K40" s="352"/>
      <c r="L40" s="353"/>
      <c r="M40" s="323"/>
      <c r="N40" s="184"/>
      <c r="O40" s="184"/>
      <c r="P40" s="184"/>
      <c r="Q40" s="184"/>
    </row>
    <row r="41" spans="1:17">
      <c r="A41" s="311"/>
      <c r="B41" s="352"/>
      <c r="C41" s="351"/>
      <c r="D41" s="349"/>
      <c r="E41" s="349"/>
      <c r="F41" s="351"/>
      <c r="G41" s="351"/>
      <c r="H41" s="351"/>
      <c r="I41" s="353"/>
      <c r="J41" s="349"/>
      <c r="K41" s="352"/>
      <c r="L41" s="353"/>
      <c r="M41" s="323"/>
      <c r="N41" s="184"/>
      <c r="O41" s="184"/>
      <c r="P41" s="184"/>
      <c r="Q41" s="184"/>
    </row>
    <row r="42" spans="1:17">
      <c r="A42" s="311"/>
      <c r="B42" s="352"/>
      <c r="C42" s="351"/>
      <c r="D42" s="349"/>
      <c r="E42" s="349"/>
      <c r="F42" s="351"/>
      <c r="G42" s="351"/>
      <c r="H42" s="351"/>
      <c r="I42" s="353"/>
      <c r="J42" s="349"/>
      <c r="K42" s="352"/>
      <c r="L42" s="353"/>
      <c r="M42" s="323"/>
      <c r="N42" s="184"/>
      <c r="O42" s="184"/>
      <c r="P42" s="184"/>
      <c r="Q42" s="184"/>
    </row>
    <row r="43" spans="1:17">
      <c r="A43" s="311"/>
      <c r="B43" s="352"/>
      <c r="C43" s="351"/>
      <c r="D43" s="349"/>
      <c r="E43" s="349"/>
      <c r="F43" s="351"/>
      <c r="G43" s="351"/>
      <c r="H43" s="351"/>
      <c r="I43" s="353"/>
      <c r="J43" s="349"/>
      <c r="K43" s="352"/>
      <c r="L43" s="353"/>
      <c r="M43" s="323"/>
      <c r="N43" s="184"/>
      <c r="O43" s="184"/>
      <c r="P43" s="184"/>
      <c r="Q43" s="184"/>
    </row>
    <row r="44" spans="1:17">
      <c r="A44" s="311"/>
      <c r="B44" s="352"/>
      <c r="C44" s="351"/>
      <c r="D44" s="349"/>
      <c r="E44" s="349"/>
      <c r="F44" s="351"/>
      <c r="G44" s="351"/>
      <c r="H44" s="351"/>
      <c r="I44" s="353"/>
      <c r="J44" s="349"/>
      <c r="K44" s="352"/>
      <c r="L44" s="353"/>
      <c r="M44" s="323"/>
      <c r="N44" s="184"/>
      <c r="O44" s="184"/>
      <c r="P44" s="184"/>
      <c r="Q44" s="184"/>
    </row>
    <row r="45" spans="1:17">
      <c r="A45" s="311"/>
      <c r="B45" s="352"/>
      <c r="C45" s="351"/>
      <c r="D45" s="349"/>
      <c r="E45" s="349"/>
      <c r="F45" s="351"/>
      <c r="G45" s="351"/>
      <c r="H45" s="351"/>
      <c r="I45" s="353"/>
      <c r="J45" s="349"/>
      <c r="K45" s="352"/>
      <c r="L45" s="353"/>
      <c r="M45" s="323"/>
      <c r="N45" s="184"/>
      <c r="O45" s="184"/>
      <c r="P45" s="184"/>
      <c r="Q45" s="184"/>
    </row>
    <row r="46" spans="1:17">
      <c r="A46" s="311"/>
      <c r="B46" s="352"/>
      <c r="C46" s="351"/>
      <c r="D46" s="349"/>
      <c r="E46" s="349"/>
      <c r="F46" s="351"/>
      <c r="G46" s="351"/>
      <c r="H46" s="351"/>
      <c r="I46" s="353"/>
      <c r="J46" s="349"/>
      <c r="K46" s="352"/>
      <c r="L46" s="353"/>
      <c r="M46" s="323"/>
      <c r="N46" s="184"/>
      <c r="O46" s="184"/>
      <c r="P46" s="184"/>
      <c r="Q46" s="184"/>
    </row>
    <row r="47" spans="1:17">
      <c r="A47" s="311"/>
      <c r="B47" s="352"/>
      <c r="C47" s="351"/>
      <c r="D47" s="349"/>
      <c r="E47" s="349"/>
      <c r="F47" s="351"/>
      <c r="G47" s="351"/>
      <c r="H47" s="351"/>
      <c r="I47" s="353"/>
      <c r="J47" s="349"/>
      <c r="K47" s="352"/>
      <c r="L47" s="353"/>
      <c r="M47" s="323"/>
      <c r="N47" s="184"/>
      <c r="O47" s="184"/>
      <c r="P47" s="184"/>
      <c r="Q47" s="184"/>
    </row>
    <row r="48" spans="1:17">
      <c r="A48" s="311"/>
      <c r="B48" s="352"/>
      <c r="C48" s="351"/>
      <c r="D48" s="349"/>
      <c r="E48" s="349"/>
      <c r="F48" s="351"/>
      <c r="G48" s="351"/>
      <c r="H48" s="351"/>
      <c r="I48" s="353"/>
      <c r="J48" s="349"/>
      <c r="K48" s="352"/>
      <c r="L48" s="353"/>
      <c r="M48" s="323"/>
      <c r="N48" s="184"/>
      <c r="O48" s="184"/>
      <c r="P48" s="184"/>
      <c r="Q48" s="184"/>
    </row>
    <row r="49" spans="1:17">
      <c r="A49" s="311"/>
      <c r="B49" s="352"/>
      <c r="C49" s="351"/>
      <c r="D49" s="349"/>
      <c r="E49" s="349"/>
      <c r="F49" s="351"/>
      <c r="G49" s="351"/>
      <c r="H49" s="351"/>
      <c r="I49" s="353"/>
      <c r="J49" s="349"/>
      <c r="K49" s="352"/>
      <c r="L49" s="353"/>
      <c r="M49" s="323"/>
      <c r="N49" s="184"/>
      <c r="O49" s="184"/>
      <c r="P49" s="184"/>
      <c r="Q49" s="184"/>
    </row>
    <row r="50" spans="1:17">
      <c r="A50" s="311"/>
      <c r="B50" s="352"/>
      <c r="C50" s="351"/>
      <c r="D50" s="349"/>
      <c r="E50" s="349"/>
      <c r="F50" s="351"/>
      <c r="G50" s="351"/>
      <c r="H50" s="351"/>
      <c r="I50" s="353"/>
      <c r="J50" s="349"/>
      <c r="K50" s="352"/>
      <c r="L50" s="353"/>
      <c r="M50" s="323"/>
      <c r="N50" s="184"/>
      <c r="O50" s="184"/>
      <c r="P50" s="184"/>
      <c r="Q50" s="184"/>
    </row>
    <row r="51" spans="1:17">
      <c r="A51" s="311"/>
      <c r="B51" s="352"/>
      <c r="C51" s="351"/>
      <c r="D51" s="349"/>
      <c r="E51" s="349"/>
      <c r="F51" s="351"/>
      <c r="G51" s="351"/>
      <c r="H51" s="351"/>
      <c r="I51" s="353"/>
      <c r="J51" s="349"/>
      <c r="K51" s="352"/>
      <c r="L51" s="353"/>
      <c r="M51" s="323"/>
      <c r="N51" s="184"/>
      <c r="O51" s="184"/>
      <c r="P51" s="184"/>
      <c r="Q51" s="184"/>
    </row>
    <row r="52" spans="1:17">
      <c r="A52" s="311"/>
      <c r="B52" s="352"/>
      <c r="C52" s="351"/>
      <c r="D52" s="349"/>
      <c r="E52" s="349"/>
      <c r="F52" s="351"/>
      <c r="G52" s="351"/>
      <c r="H52" s="351"/>
      <c r="I52" s="353"/>
      <c r="J52" s="349"/>
      <c r="K52" s="352"/>
      <c r="L52" s="353"/>
      <c r="M52" s="323"/>
      <c r="N52" s="184"/>
      <c r="O52" s="184"/>
      <c r="P52" s="184"/>
      <c r="Q52" s="184"/>
    </row>
    <row r="53" spans="1:17">
      <c r="A53" s="311"/>
      <c r="B53" s="352"/>
      <c r="C53" s="351"/>
      <c r="D53" s="349"/>
      <c r="E53" s="349"/>
      <c r="F53" s="351"/>
      <c r="G53" s="351"/>
      <c r="H53" s="351"/>
      <c r="I53" s="353"/>
      <c r="J53" s="349"/>
      <c r="K53" s="352"/>
      <c r="L53" s="353"/>
      <c r="M53" s="323"/>
      <c r="N53" s="184"/>
      <c r="O53" s="184"/>
      <c r="P53" s="184"/>
      <c r="Q53" s="184"/>
    </row>
    <row r="54" spans="1:17">
      <c r="A54" s="311"/>
      <c r="B54" s="352"/>
      <c r="C54" s="351"/>
      <c r="D54" s="349"/>
      <c r="E54" s="349"/>
      <c r="F54" s="351"/>
      <c r="G54" s="351"/>
      <c r="H54" s="351"/>
      <c r="I54" s="353"/>
      <c r="J54" s="349"/>
      <c r="K54" s="352"/>
      <c r="L54" s="353"/>
      <c r="M54" s="323"/>
      <c r="N54" s="184"/>
      <c r="O54" s="184"/>
      <c r="P54" s="184"/>
      <c r="Q54" s="184"/>
    </row>
    <row r="55" spans="1:17">
      <c r="A55" s="311"/>
      <c r="B55" s="352"/>
      <c r="C55" s="351"/>
      <c r="D55" s="349"/>
      <c r="E55" s="349"/>
      <c r="F55" s="351"/>
      <c r="G55" s="351"/>
      <c r="H55" s="351"/>
      <c r="I55" s="353"/>
      <c r="J55" s="349"/>
      <c r="K55" s="352"/>
      <c r="L55" s="353"/>
      <c r="M55" s="323"/>
      <c r="N55" s="184"/>
      <c r="O55" s="184"/>
      <c r="P55" s="184"/>
      <c r="Q55" s="184"/>
    </row>
    <row r="56" spans="1:17">
      <c r="A56" s="311"/>
      <c r="B56" s="352"/>
      <c r="C56" s="351"/>
      <c r="D56" s="349"/>
      <c r="E56" s="349"/>
      <c r="F56" s="351"/>
      <c r="G56" s="351"/>
      <c r="H56" s="351"/>
      <c r="I56" s="353"/>
      <c r="J56" s="349"/>
      <c r="K56" s="352"/>
      <c r="L56" s="353"/>
      <c r="M56" s="323"/>
      <c r="N56" s="184"/>
      <c r="O56" s="184"/>
      <c r="P56" s="184"/>
      <c r="Q56" s="184"/>
    </row>
    <row r="57" spans="1:17">
      <c r="A57" s="311"/>
      <c r="B57" s="352"/>
      <c r="C57" s="351"/>
      <c r="D57" s="349"/>
      <c r="E57" s="349"/>
      <c r="F57" s="351"/>
      <c r="G57" s="351"/>
      <c r="H57" s="351"/>
      <c r="I57" s="353"/>
      <c r="J57" s="349"/>
      <c r="K57" s="352"/>
      <c r="L57" s="353"/>
      <c r="M57" s="323"/>
      <c r="N57" s="184"/>
      <c r="O57" s="184"/>
      <c r="P57" s="184"/>
      <c r="Q57" s="184"/>
    </row>
    <row r="58" spans="1:17">
      <c r="A58" s="311"/>
      <c r="B58" s="352"/>
      <c r="C58" s="351"/>
      <c r="D58" s="349"/>
      <c r="E58" s="349"/>
      <c r="F58" s="351"/>
      <c r="G58" s="351"/>
      <c r="H58" s="351"/>
      <c r="I58" s="353"/>
      <c r="J58" s="349"/>
      <c r="K58" s="352"/>
      <c r="L58" s="353"/>
      <c r="M58" s="323"/>
      <c r="N58" s="184"/>
      <c r="O58" s="184"/>
      <c r="P58" s="184"/>
      <c r="Q58" s="184"/>
    </row>
    <row r="59" spans="1:17">
      <c r="A59" s="311"/>
      <c r="B59" s="352"/>
      <c r="C59" s="351"/>
      <c r="D59" s="349"/>
      <c r="E59" s="349"/>
      <c r="F59" s="351"/>
      <c r="G59" s="351"/>
      <c r="H59" s="351"/>
      <c r="I59" s="353"/>
      <c r="J59" s="349"/>
      <c r="K59" s="352"/>
      <c r="L59" s="353"/>
      <c r="M59" s="323"/>
      <c r="N59" s="184"/>
      <c r="O59" s="184"/>
      <c r="P59" s="184"/>
      <c r="Q59" s="184"/>
    </row>
    <row r="60" spans="1:17">
      <c r="A60" s="311"/>
      <c r="B60" s="352"/>
      <c r="C60" s="351"/>
      <c r="D60" s="349"/>
      <c r="E60" s="349"/>
      <c r="F60" s="351"/>
      <c r="G60" s="351"/>
      <c r="H60" s="351"/>
      <c r="I60" s="353"/>
      <c r="J60" s="349"/>
      <c r="K60" s="352"/>
      <c r="L60" s="353"/>
      <c r="M60" s="323"/>
      <c r="N60" s="184"/>
      <c r="O60" s="184"/>
      <c r="P60" s="184"/>
      <c r="Q60" s="184"/>
    </row>
    <row r="61" spans="1:17">
      <c r="A61" s="311"/>
      <c r="B61" s="352"/>
      <c r="C61" s="351"/>
      <c r="D61" s="349"/>
      <c r="E61" s="349"/>
      <c r="F61" s="351"/>
      <c r="G61" s="351"/>
      <c r="H61" s="351"/>
      <c r="I61" s="353"/>
      <c r="J61" s="349"/>
      <c r="K61" s="352"/>
      <c r="L61" s="353"/>
      <c r="M61" s="323"/>
      <c r="N61" s="184"/>
      <c r="O61" s="184"/>
      <c r="P61" s="184"/>
      <c r="Q61" s="184"/>
    </row>
    <row r="62" spans="1:17">
      <c r="A62" s="311"/>
      <c r="B62" s="352"/>
      <c r="C62" s="351"/>
      <c r="D62" s="349"/>
      <c r="E62" s="349"/>
      <c r="F62" s="351"/>
      <c r="G62" s="351"/>
      <c r="H62" s="351"/>
      <c r="I62" s="353"/>
      <c r="J62" s="349"/>
      <c r="K62" s="352"/>
      <c r="L62" s="353"/>
      <c r="M62" s="323"/>
      <c r="N62" s="184"/>
      <c r="O62" s="184"/>
      <c r="P62" s="184"/>
      <c r="Q62" s="184"/>
    </row>
    <row r="63" spans="1:17">
      <c r="A63" s="311"/>
      <c r="B63" s="352"/>
      <c r="C63" s="351"/>
      <c r="D63" s="349"/>
      <c r="E63" s="349"/>
      <c r="F63" s="351"/>
      <c r="G63" s="351"/>
      <c r="H63" s="351"/>
      <c r="I63" s="353"/>
      <c r="J63" s="349"/>
      <c r="K63" s="352"/>
      <c r="L63" s="353"/>
      <c r="M63" s="323"/>
      <c r="N63" s="184"/>
      <c r="O63" s="184"/>
      <c r="P63" s="184"/>
      <c r="Q63" s="184"/>
    </row>
    <row r="64" spans="1:17">
      <c r="A64" s="311"/>
      <c r="B64" s="352"/>
      <c r="C64" s="351"/>
      <c r="D64" s="349"/>
      <c r="E64" s="349"/>
      <c r="F64" s="351"/>
      <c r="G64" s="351"/>
      <c r="H64" s="351"/>
      <c r="I64" s="353"/>
      <c r="J64" s="349"/>
      <c r="K64" s="352"/>
      <c r="L64" s="353"/>
      <c r="M64" s="323"/>
      <c r="N64" s="184"/>
      <c r="O64" s="184"/>
      <c r="P64" s="184"/>
      <c r="Q64" s="184"/>
    </row>
    <row r="65" spans="1:17">
      <c r="A65" s="311"/>
      <c r="B65" s="352"/>
      <c r="C65" s="351"/>
      <c r="D65" s="349"/>
      <c r="E65" s="349"/>
      <c r="F65" s="351"/>
      <c r="G65" s="351"/>
      <c r="H65" s="351"/>
      <c r="I65" s="353"/>
      <c r="J65" s="349"/>
      <c r="K65" s="352"/>
      <c r="L65" s="353"/>
      <c r="M65" s="323"/>
      <c r="N65" s="184"/>
      <c r="O65" s="184"/>
      <c r="P65" s="184"/>
      <c r="Q65" s="184"/>
    </row>
    <row r="66" spans="1:17">
      <c r="A66" s="311"/>
      <c r="B66" s="352"/>
      <c r="C66" s="351"/>
      <c r="D66" s="349"/>
      <c r="E66" s="349"/>
      <c r="F66" s="351"/>
      <c r="G66" s="351"/>
      <c r="H66" s="351"/>
      <c r="I66" s="353"/>
      <c r="J66" s="349"/>
      <c r="K66" s="352"/>
      <c r="L66" s="353"/>
      <c r="M66" s="323"/>
      <c r="N66" s="184"/>
      <c r="O66" s="184"/>
      <c r="P66" s="184"/>
      <c r="Q66" s="184"/>
    </row>
    <row r="67" spans="1:17">
      <c r="A67" s="311"/>
      <c r="B67" s="352"/>
      <c r="C67" s="351"/>
      <c r="D67" s="349"/>
      <c r="E67" s="349"/>
      <c r="F67" s="351"/>
      <c r="G67" s="351"/>
      <c r="H67" s="351"/>
      <c r="I67" s="353"/>
      <c r="J67" s="349"/>
      <c r="K67" s="352"/>
      <c r="L67" s="353"/>
      <c r="M67" s="323"/>
      <c r="N67" s="184"/>
      <c r="O67" s="184"/>
      <c r="P67" s="184"/>
      <c r="Q67" s="184"/>
    </row>
    <row r="68" spans="1:17">
      <c r="A68" s="311"/>
      <c r="B68" s="352"/>
      <c r="C68" s="351"/>
      <c r="D68" s="349"/>
      <c r="E68" s="349"/>
      <c r="F68" s="351"/>
      <c r="G68" s="351"/>
      <c r="H68" s="351"/>
      <c r="I68" s="353"/>
      <c r="J68" s="349"/>
      <c r="K68" s="352"/>
      <c r="L68" s="353"/>
      <c r="M68" s="323"/>
      <c r="N68" s="184"/>
      <c r="O68" s="184"/>
      <c r="P68" s="184"/>
      <c r="Q68" s="184"/>
    </row>
    <row r="69" spans="1:17">
      <c r="A69" s="311"/>
      <c r="B69" s="352"/>
      <c r="C69" s="351"/>
      <c r="D69" s="349"/>
      <c r="E69" s="349"/>
      <c r="F69" s="351"/>
      <c r="G69" s="351"/>
      <c r="H69" s="351"/>
      <c r="I69" s="353"/>
      <c r="J69" s="349"/>
      <c r="K69" s="352"/>
      <c r="L69" s="353"/>
      <c r="M69" s="323"/>
      <c r="N69" s="184"/>
      <c r="O69" s="184"/>
      <c r="P69" s="184"/>
      <c r="Q69" s="184"/>
    </row>
    <row r="70" spans="1:17">
      <c r="A70" s="311"/>
      <c r="B70" s="352"/>
      <c r="C70" s="351"/>
      <c r="D70" s="349"/>
      <c r="E70" s="349"/>
      <c r="F70" s="351"/>
      <c r="G70" s="351"/>
      <c r="H70" s="351"/>
      <c r="I70" s="353"/>
      <c r="J70" s="349"/>
      <c r="K70" s="352"/>
      <c r="L70" s="353"/>
      <c r="M70" s="323"/>
      <c r="N70" s="184"/>
      <c r="O70" s="184"/>
      <c r="P70" s="184"/>
      <c r="Q70" s="184"/>
    </row>
    <row r="71" spans="1:17">
      <c r="A71" s="311"/>
      <c r="B71" s="352"/>
      <c r="C71" s="351"/>
      <c r="D71" s="349"/>
      <c r="E71" s="349"/>
      <c r="F71" s="351"/>
      <c r="G71" s="351"/>
      <c r="H71" s="351"/>
      <c r="I71" s="353"/>
      <c r="J71" s="349"/>
      <c r="K71" s="352"/>
      <c r="L71" s="353"/>
      <c r="M71" s="323"/>
      <c r="N71" s="184"/>
      <c r="O71" s="184"/>
      <c r="P71" s="184"/>
      <c r="Q71" s="184"/>
    </row>
    <row r="72" spans="1:17">
      <c r="A72" s="311"/>
      <c r="B72" s="352"/>
      <c r="C72" s="351"/>
      <c r="D72" s="349"/>
      <c r="E72" s="349"/>
      <c r="F72" s="351"/>
      <c r="G72" s="351"/>
      <c r="H72" s="351"/>
      <c r="I72" s="353"/>
      <c r="J72" s="349"/>
      <c r="K72" s="352"/>
      <c r="L72" s="353"/>
      <c r="M72" s="323"/>
      <c r="N72" s="184"/>
      <c r="O72" s="184"/>
      <c r="P72" s="184"/>
      <c r="Q72" s="184"/>
    </row>
    <row r="73" spans="1:17">
      <c r="A73" s="311"/>
      <c r="B73" s="352"/>
      <c r="C73" s="351"/>
      <c r="D73" s="349"/>
      <c r="E73" s="349"/>
      <c r="F73" s="351"/>
      <c r="G73" s="351"/>
      <c r="H73" s="351"/>
      <c r="I73" s="353"/>
      <c r="J73" s="349"/>
      <c r="K73" s="352"/>
      <c r="L73" s="353"/>
      <c r="M73" s="323"/>
      <c r="N73" s="184"/>
      <c r="O73" s="184"/>
      <c r="P73" s="184"/>
      <c r="Q73" s="184"/>
    </row>
    <row r="74" spans="1:17">
      <c r="A74" s="311"/>
      <c r="B74" s="352"/>
      <c r="C74" s="351"/>
      <c r="D74" s="349"/>
      <c r="E74" s="349"/>
      <c r="F74" s="351"/>
      <c r="G74" s="351"/>
      <c r="H74" s="351"/>
      <c r="I74" s="353"/>
      <c r="J74" s="349"/>
      <c r="K74" s="352"/>
      <c r="L74" s="353"/>
      <c r="M74" s="323"/>
      <c r="N74" s="184"/>
      <c r="O74" s="184"/>
      <c r="P74" s="184"/>
      <c r="Q74" s="184"/>
    </row>
    <row r="75" spans="1:17">
      <c r="A75" s="311"/>
      <c r="B75" s="352"/>
      <c r="C75" s="351"/>
      <c r="D75" s="349"/>
      <c r="E75" s="349"/>
      <c r="F75" s="351"/>
      <c r="G75" s="351"/>
      <c r="H75" s="351"/>
      <c r="I75" s="353"/>
      <c r="J75" s="349"/>
      <c r="K75" s="352"/>
      <c r="L75" s="353"/>
      <c r="M75" s="323"/>
      <c r="N75" s="184"/>
      <c r="O75" s="184"/>
      <c r="P75" s="184"/>
      <c r="Q75" s="184"/>
    </row>
    <row r="76" spans="1:17">
      <c r="A76" s="311"/>
      <c r="B76" s="352"/>
      <c r="C76" s="351"/>
      <c r="D76" s="349"/>
      <c r="E76" s="349"/>
      <c r="F76" s="351"/>
      <c r="G76" s="351"/>
      <c r="H76" s="351"/>
      <c r="I76" s="353"/>
      <c r="J76" s="349"/>
      <c r="K76" s="352"/>
      <c r="L76" s="353"/>
      <c r="M76" s="323"/>
      <c r="N76" s="184"/>
      <c r="O76" s="184"/>
      <c r="P76" s="184"/>
      <c r="Q76" s="184"/>
    </row>
    <row r="77" spans="1:17">
      <c r="A77" s="311"/>
      <c r="B77" s="352"/>
      <c r="C77" s="351"/>
      <c r="D77" s="349"/>
      <c r="E77" s="349"/>
      <c r="F77" s="351"/>
      <c r="G77" s="351"/>
      <c r="H77" s="351"/>
      <c r="I77" s="353"/>
      <c r="J77" s="349"/>
      <c r="K77" s="352"/>
      <c r="L77" s="353"/>
      <c r="M77" s="323"/>
      <c r="N77" s="184"/>
      <c r="O77" s="184"/>
      <c r="P77" s="184"/>
      <c r="Q77" s="184"/>
    </row>
    <row r="78" spans="1:17">
      <c r="A78" s="311"/>
      <c r="B78" s="352"/>
      <c r="C78" s="351"/>
      <c r="D78" s="349"/>
      <c r="E78" s="349"/>
      <c r="F78" s="351"/>
      <c r="G78" s="351"/>
      <c r="H78" s="351"/>
      <c r="I78" s="353"/>
      <c r="J78" s="349"/>
      <c r="K78" s="352"/>
      <c r="L78" s="353"/>
      <c r="M78" s="323"/>
      <c r="N78" s="184"/>
      <c r="O78" s="184"/>
      <c r="P78" s="184"/>
      <c r="Q78" s="184"/>
    </row>
    <row r="79" spans="1:17">
      <c r="A79" s="311"/>
      <c r="B79" s="352"/>
      <c r="C79" s="351"/>
      <c r="D79" s="349"/>
      <c r="E79" s="349"/>
      <c r="F79" s="351"/>
      <c r="G79" s="351"/>
      <c r="H79" s="351"/>
      <c r="I79" s="353"/>
      <c r="J79" s="349"/>
      <c r="K79" s="352"/>
      <c r="L79" s="353"/>
      <c r="M79" s="323"/>
      <c r="N79" s="184"/>
      <c r="O79" s="184"/>
      <c r="P79" s="184"/>
      <c r="Q79" s="184"/>
    </row>
    <row r="80" spans="1:17">
      <c r="A80" s="311"/>
      <c r="B80" s="352"/>
      <c r="C80" s="351"/>
      <c r="D80" s="349"/>
      <c r="E80" s="349"/>
      <c r="F80" s="351"/>
      <c r="G80" s="351"/>
      <c r="H80" s="351"/>
      <c r="I80" s="353"/>
      <c r="J80" s="349"/>
      <c r="K80" s="352"/>
      <c r="L80" s="353"/>
      <c r="M80" s="323"/>
      <c r="N80" s="184"/>
      <c r="O80" s="184"/>
      <c r="P80" s="184"/>
      <c r="Q80" s="184"/>
    </row>
    <row r="81" spans="1:17">
      <c r="A81" s="311"/>
      <c r="B81" s="352"/>
      <c r="C81" s="351"/>
      <c r="D81" s="349"/>
      <c r="E81" s="349"/>
      <c r="F81" s="351"/>
      <c r="G81" s="351"/>
      <c r="H81" s="351"/>
      <c r="I81" s="353"/>
      <c r="J81" s="349"/>
      <c r="K81" s="352"/>
      <c r="L81" s="353"/>
      <c r="M81" s="323"/>
      <c r="N81" s="184"/>
      <c r="O81" s="184"/>
      <c r="P81" s="184"/>
      <c r="Q81" s="184"/>
    </row>
    <row r="82" spans="1:17">
      <c r="A82" s="311"/>
      <c r="B82" s="352"/>
      <c r="C82" s="351"/>
      <c r="D82" s="349"/>
      <c r="E82" s="349"/>
      <c r="F82" s="351"/>
      <c r="G82" s="351"/>
      <c r="H82" s="351"/>
      <c r="I82" s="353"/>
      <c r="J82" s="349"/>
      <c r="K82" s="352"/>
      <c r="L82" s="353"/>
      <c r="M82" s="323"/>
      <c r="N82" s="184"/>
      <c r="O82" s="184"/>
      <c r="P82" s="184"/>
      <c r="Q82" s="184"/>
    </row>
    <row r="83" spans="1:17">
      <c r="A83" s="311"/>
      <c r="B83" s="352"/>
      <c r="C83" s="351"/>
      <c r="D83" s="349"/>
      <c r="E83" s="349"/>
      <c r="F83" s="351"/>
      <c r="G83" s="351"/>
      <c r="H83" s="351"/>
      <c r="I83" s="353"/>
      <c r="J83" s="349"/>
      <c r="K83" s="352"/>
      <c r="L83" s="353"/>
      <c r="M83" s="323"/>
      <c r="N83" s="184"/>
      <c r="O83" s="184"/>
      <c r="P83" s="184"/>
      <c r="Q83" s="184"/>
    </row>
    <row r="84" spans="1:17">
      <c r="A84" s="311"/>
      <c r="B84" s="352"/>
      <c r="C84" s="351"/>
      <c r="D84" s="349"/>
      <c r="E84" s="349"/>
      <c r="F84" s="351"/>
      <c r="G84" s="351"/>
      <c r="H84" s="351"/>
      <c r="I84" s="353"/>
      <c r="J84" s="349"/>
      <c r="K84" s="352"/>
      <c r="L84" s="353"/>
      <c r="M84" s="323"/>
      <c r="N84" s="184"/>
      <c r="O84" s="184"/>
      <c r="P84" s="184"/>
      <c r="Q84" s="184"/>
    </row>
    <row r="85" spans="1:17">
      <c r="A85" s="311"/>
      <c r="B85" s="352"/>
      <c r="C85" s="351"/>
      <c r="D85" s="349"/>
      <c r="E85" s="349"/>
      <c r="F85" s="351"/>
      <c r="G85" s="351"/>
      <c r="H85" s="351"/>
      <c r="I85" s="353"/>
      <c r="J85" s="349"/>
      <c r="K85" s="352"/>
      <c r="L85" s="353"/>
      <c r="M85" s="323"/>
      <c r="N85" s="184"/>
      <c r="O85" s="184"/>
      <c r="P85" s="184"/>
      <c r="Q85" s="184"/>
    </row>
    <row r="86" spans="1:17">
      <c r="A86" s="311"/>
      <c r="B86" s="352"/>
      <c r="C86" s="351"/>
      <c r="D86" s="349"/>
      <c r="E86" s="349"/>
      <c r="F86" s="351"/>
      <c r="G86" s="351"/>
      <c r="H86" s="351"/>
      <c r="I86" s="353"/>
      <c r="J86" s="349"/>
      <c r="K86" s="352"/>
      <c r="L86" s="353"/>
      <c r="M86" s="323"/>
      <c r="N86" s="184"/>
      <c r="O86" s="184"/>
      <c r="P86" s="184"/>
      <c r="Q86" s="184"/>
    </row>
    <row r="87" spans="1:17">
      <c r="A87" s="311"/>
      <c r="B87" s="352"/>
      <c r="C87" s="351"/>
      <c r="D87" s="349"/>
      <c r="E87" s="349"/>
      <c r="F87" s="351"/>
      <c r="G87" s="351"/>
      <c r="H87" s="351"/>
      <c r="I87" s="353"/>
      <c r="J87" s="349"/>
      <c r="K87" s="352"/>
      <c r="L87" s="353"/>
      <c r="M87" s="323"/>
      <c r="N87" s="184"/>
      <c r="O87" s="184"/>
      <c r="P87" s="184"/>
      <c r="Q87" s="184"/>
    </row>
    <row r="88" spans="1:17">
      <c r="A88" s="311"/>
      <c r="B88" s="352"/>
      <c r="C88" s="351"/>
      <c r="D88" s="349"/>
      <c r="E88" s="349"/>
      <c r="F88" s="351"/>
      <c r="G88" s="351"/>
      <c r="H88" s="351"/>
      <c r="I88" s="353"/>
      <c r="J88" s="349"/>
      <c r="K88" s="352"/>
      <c r="L88" s="353"/>
      <c r="M88" s="323"/>
      <c r="N88" s="184"/>
      <c r="O88" s="184"/>
      <c r="P88" s="184"/>
      <c r="Q88" s="184"/>
    </row>
    <row r="89" spans="1:17">
      <c r="A89" s="311"/>
      <c r="B89" s="352"/>
      <c r="C89" s="351"/>
      <c r="D89" s="349"/>
      <c r="E89" s="349"/>
      <c r="F89" s="351"/>
      <c r="G89" s="351"/>
      <c r="H89" s="351"/>
      <c r="I89" s="353"/>
      <c r="J89" s="349"/>
      <c r="K89" s="352"/>
      <c r="L89" s="353"/>
      <c r="M89" s="323"/>
      <c r="N89" s="184"/>
      <c r="O89" s="184"/>
      <c r="P89" s="184"/>
      <c r="Q89" s="184"/>
    </row>
    <row r="90" spans="1:17">
      <c r="A90" s="311"/>
      <c r="B90" s="352"/>
      <c r="C90" s="351"/>
      <c r="D90" s="349"/>
      <c r="E90" s="349"/>
      <c r="F90" s="351"/>
      <c r="G90" s="351"/>
      <c r="H90" s="351"/>
      <c r="I90" s="353"/>
      <c r="J90" s="349"/>
      <c r="K90" s="352"/>
      <c r="L90" s="353"/>
      <c r="M90" s="323"/>
      <c r="N90" s="184"/>
      <c r="O90" s="184"/>
      <c r="P90" s="184"/>
      <c r="Q90" s="184"/>
    </row>
    <row r="91" spans="1:17">
      <c r="A91" s="311"/>
      <c r="B91" s="352"/>
      <c r="C91" s="351"/>
      <c r="D91" s="349"/>
      <c r="E91" s="349"/>
      <c r="F91" s="351"/>
      <c r="G91" s="351"/>
      <c r="H91" s="351"/>
      <c r="I91" s="353"/>
      <c r="J91" s="349"/>
      <c r="K91" s="352"/>
      <c r="L91" s="353"/>
      <c r="M91" s="323"/>
      <c r="N91" s="184"/>
      <c r="O91" s="184"/>
      <c r="P91" s="184"/>
      <c r="Q91" s="184"/>
    </row>
    <row r="92" spans="1:17">
      <c r="A92" s="311"/>
      <c r="B92" s="352"/>
      <c r="C92" s="351"/>
      <c r="D92" s="349"/>
      <c r="E92" s="349"/>
      <c r="F92" s="351"/>
      <c r="G92" s="351"/>
      <c r="H92" s="351"/>
      <c r="I92" s="353"/>
      <c r="J92" s="349"/>
      <c r="K92" s="352"/>
      <c r="L92" s="353"/>
      <c r="M92" s="323"/>
      <c r="N92" s="184"/>
      <c r="O92" s="184"/>
      <c r="P92" s="184"/>
      <c r="Q92" s="184"/>
    </row>
    <row r="93" spans="1:17">
      <c r="A93" s="311"/>
      <c r="B93" s="352"/>
      <c r="C93" s="351"/>
      <c r="D93" s="349"/>
      <c r="E93" s="349"/>
      <c r="F93" s="351"/>
      <c r="G93" s="351"/>
      <c r="H93" s="351"/>
      <c r="I93" s="353"/>
      <c r="J93" s="349"/>
      <c r="K93" s="352"/>
      <c r="L93" s="353"/>
      <c r="M93" s="323"/>
      <c r="N93" s="184"/>
      <c r="O93" s="184"/>
      <c r="P93" s="184"/>
      <c r="Q93" s="184"/>
    </row>
    <row r="94" spans="1:17">
      <c r="A94" s="311"/>
      <c r="B94" s="352"/>
      <c r="C94" s="351"/>
      <c r="D94" s="349"/>
      <c r="E94" s="349"/>
      <c r="F94" s="351"/>
      <c r="G94" s="351"/>
      <c r="H94" s="351"/>
      <c r="I94" s="353"/>
      <c r="J94" s="349"/>
      <c r="K94" s="352"/>
      <c r="L94" s="353"/>
      <c r="M94" s="323"/>
      <c r="N94" s="184"/>
      <c r="O94" s="184"/>
      <c r="P94" s="184"/>
      <c r="Q94" s="184"/>
    </row>
    <row r="95" spans="1:17">
      <c r="A95" s="311"/>
      <c r="B95" s="352"/>
      <c r="C95" s="351"/>
      <c r="D95" s="349"/>
      <c r="E95" s="349"/>
      <c r="F95" s="351"/>
      <c r="G95" s="351"/>
      <c r="H95" s="351"/>
      <c r="I95" s="353"/>
      <c r="J95" s="349"/>
      <c r="K95" s="352"/>
      <c r="L95" s="353"/>
      <c r="M95" s="323"/>
      <c r="N95" s="184"/>
      <c r="O95" s="184"/>
      <c r="P95" s="184"/>
      <c r="Q95" s="184"/>
    </row>
    <row r="96" spans="1:17">
      <c r="A96" s="311"/>
      <c r="B96" s="352"/>
      <c r="C96" s="351"/>
      <c r="D96" s="349"/>
      <c r="E96" s="349"/>
      <c r="F96" s="351"/>
      <c r="G96" s="351"/>
      <c r="H96" s="351"/>
      <c r="I96" s="353"/>
      <c r="J96" s="349"/>
      <c r="K96" s="352"/>
      <c r="L96" s="353"/>
      <c r="M96" s="323"/>
      <c r="N96" s="184"/>
      <c r="O96" s="184"/>
      <c r="P96" s="184"/>
      <c r="Q96" s="184"/>
    </row>
    <row r="97" spans="1:17">
      <c r="A97" s="311"/>
      <c r="B97" s="352"/>
      <c r="C97" s="351"/>
      <c r="D97" s="349"/>
      <c r="E97" s="349"/>
      <c r="F97" s="351"/>
      <c r="G97" s="351"/>
      <c r="H97" s="351"/>
      <c r="I97" s="353"/>
      <c r="J97" s="349"/>
      <c r="K97" s="352"/>
      <c r="L97" s="353"/>
      <c r="M97" s="323"/>
      <c r="N97" s="184"/>
      <c r="O97" s="184"/>
      <c r="P97" s="184"/>
      <c r="Q97" s="184"/>
    </row>
    <row r="98" spans="1:17">
      <c r="A98" s="311"/>
      <c r="B98" s="352"/>
      <c r="C98" s="351"/>
      <c r="D98" s="349"/>
      <c r="E98" s="349"/>
      <c r="F98" s="351"/>
      <c r="G98" s="351"/>
      <c r="H98" s="351"/>
      <c r="I98" s="353"/>
      <c r="J98" s="349"/>
      <c r="K98" s="352"/>
      <c r="L98" s="353"/>
      <c r="M98" s="323"/>
      <c r="N98" s="184"/>
      <c r="O98" s="184"/>
      <c r="P98" s="184"/>
      <c r="Q98" s="184"/>
    </row>
    <row r="99" spans="1:17">
      <c r="A99" s="311"/>
      <c r="B99" s="352"/>
      <c r="C99" s="351"/>
      <c r="D99" s="349"/>
      <c r="E99" s="349"/>
      <c r="F99" s="351"/>
      <c r="G99" s="351"/>
      <c r="H99" s="351"/>
      <c r="I99" s="353"/>
      <c r="J99" s="349"/>
      <c r="K99" s="352"/>
      <c r="L99" s="353"/>
      <c r="M99" s="323"/>
      <c r="N99" s="184"/>
      <c r="O99" s="184"/>
      <c r="P99" s="184"/>
      <c r="Q99" s="184"/>
    </row>
    <row r="100" spans="1:17">
      <c r="A100" s="311"/>
      <c r="B100" s="352"/>
      <c r="C100" s="351"/>
      <c r="D100" s="349"/>
      <c r="E100" s="349"/>
      <c r="F100" s="351"/>
      <c r="G100" s="351"/>
      <c r="H100" s="351"/>
      <c r="I100" s="353"/>
      <c r="J100" s="349"/>
      <c r="K100" s="352"/>
      <c r="L100" s="353"/>
      <c r="M100" s="323"/>
      <c r="N100" s="184"/>
      <c r="O100" s="184"/>
      <c r="P100" s="184"/>
      <c r="Q100" s="184"/>
    </row>
    <row r="101" spans="1:17">
      <c r="A101" s="311"/>
      <c r="B101" s="352"/>
      <c r="C101" s="351"/>
      <c r="D101" s="349"/>
      <c r="E101" s="349"/>
      <c r="F101" s="351"/>
      <c r="G101" s="351"/>
      <c r="H101" s="351"/>
      <c r="I101" s="353"/>
      <c r="J101" s="349"/>
      <c r="K101" s="352"/>
      <c r="L101" s="353"/>
      <c r="M101" s="323"/>
      <c r="N101" s="184"/>
      <c r="O101" s="184"/>
      <c r="P101" s="184"/>
      <c r="Q101" s="184"/>
    </row>
    <row r="102" spans="1:17">
      <c r="A102" s="311"/>
      <c r="B102" s="352"/>
      <c r="C102" s="351"/>
      <c r="D102" s="349"/>
      <c r="E102" s="349"/>
      <c r="F102" s="351"/>
      <c r="G102" s="351"/>
      <c r="H102" s="351"/>
      <c r="I102" s="353"/>
      <c r="J102" s="349"/>
      <c r="K102" s="352"/>
      <c r="L102" s="353"/>
      <c r="M102" s="323"/>
      <c r="N102" s="184"/>
      <c r="O102" s="184"/>
      <c r="P102" s="184"/>
      <c r="Q102" s="184"/>
    </row>
    <row r="103" spans="1:17">
      <c r="A103" s="311"/>
      <c r="B103" s="352"/>
      <c r="C103" s="351"/>
      <c r="D103" s="349"/>
      <c r="E103" s="349"/>
      <c r="F103" s="351"/>
      <c r="G103" s="351"/>
      <c r="H103" s="351"/>
      <c r="I103" s="353"/>
      <c r="J103" s="349"/>
      <c r="K103" s="352"/>
      <c r="L103" s="353"/>
      <c r="M103" s="323"/>
      <c r="N103" s="184"/>
      <c r="O103" s="184"/>
      <c r="P103" s="184"/>
      <c r="Q103" s="184"/>
    </row>
    <row r="104" spans="1:17">
      <c r="A104" s="311"/>
      <c r="B104" s="352"/>
      <c r="C104" s="351"/>
      <c r="D104" s="349"/>
      <c r="E104" s="349"/>
      <c r="F104" s="351"/>
      <c r="G104" s="351"/>
      <c r="H104" s="351"/>
      <c r="I104" s="353"/>
      <c r="J104" s="349"/>
      <c r="K104" s="352"/>
      <c r="L104" s="353"/>
      <c r="M104" s="323"/>
      <c r="N104" s="184"/>
      <c r="O104" s="184"/>
      <c r="P104" s="184"/>
      <c r="Q104" s="184"/>
    </row>
    <row r="105" spans="1:17">
      <c r="A105" s="311"/>
      <c r="B105" s="352"/>
      <c r="C105" s="351"/>
      <c r="D105" s="349"/>
      <c r="E105" s="349"/>
      <c r="F105" s="351"/>
      <c r="G105" s="351"/>
      <c r="H105" s="351"/>
      <c r="I105" s="353"/>
      <c r="J105" s="349"/>
      <c r="K105" s="352"/>
      <c r="L105" s="353"/>
      <c r="M105" s="323"/>
      <c r="N105" s="184"/>
      <c r="O105" s="184"/>
      <c r="P105" s="184"/>
      <c r="Q105" s="184"/>
    </row>
    <row r="106" spans="1:17">
      <c r="A106" s="311"/>
      <c r="B106" s="352"/>
      <c r="C106" s="351"/>
      <c r="D106" s="349"/>
      <c r="E106" s="349"/>
      <c r="F106" s="351"/>
      <c r="G106" s="351"/>
      <c r="H106" s="351"/>
      <c r="I106" s="353"/>
      <c r="J106" s="349"/>
      <c r="K106" s="352"/>
      <c r="L106" s="353"/>
      <c r="M106" s="323"/>
      <c r="N106" s="184"/>
      <c r="O106" s="184"/>
      <c r="P106" s="184"/>
      <c r="Q106" s="184"/>
    </row>
    <row r="107" spans="1:17">
      <c r="A107" s="311"/>
      <c r="B107" s="352"/>
      <c r="C107" s="351"/>
      <c r="D107" s="349"/>
      <c r="E107" s="349"/>
      <c r="F107" s="351"/>
      <c r="G107" s="351"/>
      <c r="H107" s="351"/>
      <c r="I107" s="353"/>
      <c r="J107" s="349"/>
      <c r="K107" s="352"/>
      <c r="L107" s="353"/>
      <c r="M107" s="323"/>
      <c r="N107" s="184"/>
      <c r="O107" s="184"/>
      <c r="P107" s="184"/>
      <c r="Q107" s="184"/>
    </row>
    <row r="108" spans="1:17">
      <c r="A108" s="311"/>
      <c r="B108" s="352"/>
      <c r="C108" s="351"/>
      <c r="D108" s="349"/>
      <c r="E108" s="349"/>
      <c r="F108" s="351"/>
      <c r="G108" s="351"/>
      <c r="H108" s="351"/>
      <c r="I108" s="353"/>
      <c r="J108" s="349"/>
      <c r="K108" s="352"/>
      <c r="L108" s="353"/>
      <c r="M108" s="323"/>
      <c r="N108" s="184"/>
      <c r="O108" s="184"/>
      <c r="P108" s="184"/>
      <c r="Q108" s="184"/>
    </row>
    <row r="109" spans="1:17">
      <c r="A109" s="311"/>
      <c r="B109" s="352"/>
      <c r="C109" s="351"/>
      <c r="D109" s="349"/>
      <c r="E109" s="349"/>
      <c r="F109" s="351"/>
      <c r="G109" s="351"/>
      <c r="H109" s="351"/>
      <c r="I109" s="353"/>
      <c r="J109" s="349"/>
      <c r="K109" s="352"/>
      <c r="L109" s="353"/>
      <c r="M109" s="323"/>
      <c r="N109" s="184"/>
      <c r="O109" s="184"/>
      <c r="P109" s="184"/>
      <c r="Q109" s="184"/>
    </row>
    <row r="110" spans="1:17">
      <c r="A110" s="311"/>
      <c r="B110" s="352"/>
      <c r="C110" s="351"/>
      <c r="D110" s="349"/>
      <c r="E110" s="349"/>
      <c r="F110" s="351"/>
      <c r="G110" s="351"/>
      <c r="H110" s="351"/>
      <c r="I110" s="353"/>
      <c r="J110" s="349"/>
      <c r="K110" s="352"/>
      <c r="L110" s="353"/>
      <c r="M110" s="323"/>
      <c r="N110" s="184"/>
      <c r="O110" s="184"/>
      <c r="P110" s="184"/>
      <c r="Q110" s="184"/>
    </row>
    <row r="111" spans="1:17">
      <c r="A111" s="311"/>
      <c r="B111" s="352"/>
      <c r="C111" s="351"/>
      <c r="D111" s="349"/>
      <c r="E111" s="349"/>
      <c r="F111" s="351"/>
      <c r="G111" s="351"/>
      <c r="H111" s="351"/>
      <c r="I111" s="353"/>
      <c r="J111" s="349"/>
      <c r="K111" s="352"/>
      <c r="L111" s="353"/>
      <c r="M111" s="323"/>
      <c r="N111" s="184"/>
      <c r="O111" s="184"/>
      <c r="P111" s="184"/>
      <c r="Q111" s="184"/>
    </row>
    <row r="112" spans="1:17">
      <c r="A112" s="311"/>
      <c r="B112" s="352"/>
      <c r="C112" s="351"/>
      <c r="D112" s="349"/>
      <c r="E112" s="349"/>
      <c r="F112" s="351"/>
      <c r="G112" s="351"/>
      <c r="H112" s="351"/>
      <c r="I112" s="353"/>
      <c r="J112" s="349"/>
      <c r="K112" s="352"/>
      <c r="L112" s="353"/>
      <c r="M112" s="323"/>
      <c r="N112" s="184"/>
      <c r="O112" s="184"/>
      <c r="P112" s="184"/>
      <c r="Q112" s="184"/>
    </row>
    <row r="113" spans="1:17">
      <c r="A113" s="311"/>
      <c r="B113" s="352"/>
      <c r="C113" s="351"/>
      <c r="D113" s="349"/>
      <c r="E113" s="349"/>
      <c r="F113" s="351"/>
      <c r="G113" s="351"/>
      <c r="H113" s="351"/>
      <c r="I113" s="353"/>
      <c r="J113" s="349"/>
      <c r="K113" s="352"/>
      <c r="L113" s="353"/>
      <c r="M113" s="323"/>
      <c r="N113" s="184"/>
      <c r="O113" s="184"/>
      <c r="P113" s="184"/>
      <c r="Q113" s="184"/>
    </row>
    <row r="114" spans="1:17">
      <c r="A114" s="311"/>
      <c r="B114" s="352"/>
      <c r="C114" s="351"/>
      <c r="D114" s="349"/>
      <c r="E114" s="349"/>
      <c r="F114" s="351"/>
      <c r="G114" s="351"/>
      <c r="H114" s="351"/>
      <c r="I114" s="353"/>
      <c r="J114" s="349"/>
      <c r="K114" s="352"/>
      <c r="L114" s="353"/>
      <c r="M114" s="323"/>
      <c r="N114" s="184"/>
      <c r="O114" s="184"/>
      <c r="P114" s="184"/>
      <c r="Q114" s="184"/>
    </row>
    <row r="115" spans="1:17">
      <c r="A115" s="311"/>
      <c r="B115" s="352"/>
      <c r="C115" s="351"/>
      <c r="D115" s="349"/>
      <c r="E115" s="349"/>
      <c r="F115" s="351"/>
      <c r="G115" s="351"/>
      <c r="H115" s="351"/>
      <c r="I115" s="353"/>
      <c r="J115" s="349"/>
      <c r="K115" s="352"/>
      <c r="L115" s="353"/>
      <c r="M115" s="323"/>
      <c r="N115" s="184"/>
      <c r="O115" s="184"/>
      <c r="P115" s="184"/>
      <c r="Q115" s="184"/>
    </row>
    <row r="116" spans="1:17">
      <c r="A116" s="311"/>
      <c r="B116" s="352"/>
      <c r="C116" s="351"/>
      <c r="D116" s="349"/>
      <c r="E116" s="349"/>
      <c r="F116" s="351"/>
      <c r="G116" s="351"/>
      <c r="H116" s="351"/>
      <c r="I116" s="353"/>
      <c r="J116" s="349"/>
      <c r="K116" s="352"/>
      <c r="L116" s="353"/>
      <c r="M116" s="323"/>
      <c r="N116" s="184"/>
      <c r="O116" s="184"/>
      <c r="P116" s="184"/>
      <c r="Q116" s="184"/>
    </row>
    <row r="117" spans="1:17">
      <c r="A117" s="311"/>
      <c r="B117" s="352"/>
      <c r="C117" s="351"/>
      <c r="D117" s="349"/>
      <c r="E117" s="349"/>
      <c r="F117" s="351"/>
      <c r="G117" s="351"/>
      <c r="H117" s="351"/>
      <c r="I117" s="353"/>
      <c r="J117" s="349"/>
      <c r="K117" s="352"/>
      <c r="L117" s="353"/>
      <c r="M117" s="323"/>
      <c r="N117" s="184"/>
      <c r="O117" s="184"/>
      <c r="P117" s="184"/>
      <c r="Q117" s="184"/>
    </row>
    <row r="118" spans="1:17">
      <c r="A118" s="311"/>
      <c r="B118" s="352"/>
      <c r="C118" s="351"/>
      <c r="D118" s="349"/>
      <c r="E118" s="349"/>
      <c r="F118" s="351"/>
      <c r="G118" s="351"/>
      <c r="H118" s="351"/>
      <c r="I118" s="353"/>
      <c r="J118" s="349"/>
      <c r="K118" s="352"/>
      <c r="L118" s="353"/>
      <c r="M118" s="323"/>
      <c r="N118" s="184"/>
      <c r="O118" s="184"/>
      <c r="P118" s="184"/>
      <c r="Q118" s="184"/>
    </row>
    <row r="119" spans="1:17">
      <c r="A119" s="311"/>
      <c r="B119" s="352"/>
      <c r="C119" s="351"/>
      <c r="D119" s="349"/>
      <c r="E119" s="349"/>
      <c r="F119" s="351"/>
      <c r="G119" s="351"/>
      <c r="H119" s="351"/>
      <c r="I119" s="353"/>
      <c r="J119" s="349"/>
      <c r="K119" s="352"/>
      <c r="L119" s="353"/>
      <c r="M119" s="323"/>
      <c r="N119" s="184"/>
      <c r="O119" s="184"/>
      <c r="P119" s="184"/>
      <c r="Q119" s="184"/>
    </row>
    <row r="120" spans="1:17">
      <c r="A120" s="311"/>
      <c r="B120" s="352"/>
      <c r="C120" s="351"/>
      <c r="D120" s="349"/>
      <c r="E120" s="349"/>
      <c r="F120" s="351"/>
      <c r="G120" s="351"/>
      <c r="H120" s="351"/>
      <c r="I120" s="353"/>
      <c r="J120" s="349"/>
      <c r="K120" s="352"/>
      <c r="L120" s="353"/>
      <c r="M120" s="323"/>
      <c r="N120" s="184"/>
      <c r="O120" s="184"/>
      <c r="P120" s="184"/>
      <c r="Q120" s="184"/>
    </row>
    <row r="121" spans="1:17">
      <c r="A121" s="311"/>
      <c r="B121" s="352"/>
      <c r="C121" s="351"/>
      <c r="D121" s="349"/>
      <c r="E121" s="349"/>
      <c r="F121" s="351"/>
      <c r="G121" s="351"/>
      <c r="H121" s="351"/>
      <c r="I121" s="353"/>
      <c r="J121" s="349"/>
      <c r="K121" s="352"/>
      <c r="L121" s="353"/>
      <c r="M121" s="323"/>
      <c r="N121" s="184"/>
      <c r="O121" s="184"/>
      <c r="P121" s="184"/>
      <c r="Q121" s="184"/>
    </row>
    <row r="122" spans="1:17">
      <c r="A122" s="311"/>
      <c r="B122" s="352"/>
      <c r="C122" s="351"/>
      <c r="D122" s="349"/>
      <c r="E122" s="349"/>
      <c r="F122" s="351"/>
      <c r="G122" s="351"/>
      <c r="H122" s="351"/>
      <c r="I122" s="353"/>
      <c r="J122" s="349"/>
      <c r="K122" s="352"/>
      <c r="L122" s="353"/>
      <c r="M122" s="323"/>
      <c r="N122" s="184"/>
      <c r="O122" s="184"/>
      <c r="P122" s="184"/>
      <c r="Q122" s="184"/>
    </row>
    <row r="123" spans="1:17">
      <c r="A123" s="311"/>
      <c r="B123" s="352"/>
      <c r="C123" s="351"/>
      <c r="D123" s="349"/>
      <c r="E123" s="349"/>
      <c r="F123" s="351"/>
      <c r="G123" s="351"/>
      <c r="H123" s="351"/>
      <c r="I123" s="353"/>
      <c r="J123" s="349"/>
      <c r="K123" s="352"/>
      <c r="L123" s="353"/>
      <c r="M123" s="323"/>
      <c r="N123" s="184"/>
      <c r="O123" s="184"/>
      <c r="P123" s="184"/>
      <c r="Q123" s="184"/>
    </row>
    <row r="124" spans="1:17">
      <c r="A124" s="311"/>
      <c r="B124" s="352"/>
      <c r="C124" s="351"/>
      <c r="D124" s="349"/>
      <c r="E124" s="349"/>
      <c r="F124" s="351"/>
      <c r="G124" s="351"/>
      <c r="H124" s="351"/>
      <c r="I124" s="353"/>
      <c r="J124" s="349"/>
      <c r="K124" s="352"/>
      <c r="L124" s="353"/>
      <c r="M124" s="323"/>
      <c r="N124" s="184"/>
      <c r="O124" s="184"/>
      <c r="P124" s="184"/>
      <c r="Q124" s="184"/>
    </row>
    <row r="125" spans="1:17">
      <c r="A125" s="311"/>
      <c r="B125" s="352"/>
      <c r="C125" s="351"/>
      <c r="D125" s="349"/>
      <c r="E125" s="349"/>
      <c r="F125" s="351"/>
      <c r="G125" s="351"/>
      <c r="H125" s="351"/>
      <c r="I125" s="353"/>
      <c r="J125" s="349"/>
      <c r="K125" s="352"/>
      <c r="L125" s="353"/>
      <c r="M125" s="323"/>
      <c r="N125" s="184"/>
      <c r="O125" s="184"/>
      <c r="P125" s="184"/>
      <c r="Q125" s="184"/>
    </row>
    <row r="126" spans="1:17">
      <c r="A126" s="311"/>
      <c r="B126" s="352"/>
      <c r="C126" s="351"/>
      <c r="D126" s="349"/>
      <c r="E126" s="349"/>
      <c r="F126" s="351"/>
      <c r="G126" s="351"/>
      <c r="H126" s="351"/>
      <c r="I126" s="353"/>
      <c r="J126" s="349"/>
      <c r="K126" s="352"/>
      <c r="L126" s="353"/>
      <c r="M126" s="323"/>
      <c r="N126" s="184"/>
      <c r="O126" s="184"/>
      <c r="P126" s="184"/>
      <c r="Q126" s="184"/>
    </row>
    <row r="127" spans="1:17">
      <c r="A127" s="311"/>
      <c r="B127" s="352"/>
      <c r="C127" s="351"/>
      <c r="D127" s="349"/>
      <c r="E127" s="349"/>
      <c r="F127" s="351"/>
      <c r="G127" s="351"/>
      <c r="H127" s="351"/>
      <c r="I127" s="353"/>
      <c r="J127" s="349"/>
      <c r="K127" s="352"/>
      <c r="L127" s="353"/>
      <c r="M127" s="323"/>
      <c r="N127" s="184"/>
      <c r="O127" s="184"/>
      <c r="P127" s="184"/>
      <c r="Q127" s="184"/>
    </row>
    <row r="128" spans="1:17">
      <c r="A128" s="311"/>
      <c r="B128" s="352"/>
      <c r="C128" s="351"/>
      <c r="D128" s="349"/>
      <c r="E128" s="349"/>
      <c r="F128" s="351"/>
      <c r="G128" s="351"/>
      <c r="H128" s="351"/>
      <c r="I128" s="353"/>
      <c r="J128" s="349"/>
      <c r="K128" s="352"/>
      <c r="L128" s="353"/>
      <c r="M128" s="323"/>
      <c r="N128" s="184"/>
      <c r="O128" s="184"/>
      <c r="P128" s="184"/>
      <c r="Q128" s="184"/>
    </row>
    <row r="129" spans="1:17">
      <c r="A129" s="311"/>
      <c r="B129" s="352"/>
      <c r="C129" s="351"/>
      <c r="D129" s="349"/>
      <c r="E129" s="349"/>
      <c r="F129" s="351"/>
      <c r="G129" s="351"/>
      <c r="H129" s="351"/>
      <c r="I129" s="353"/>
      <c r="J129" s="349"/>
      <c r="K129" s="352"/>
      <c r="L129" s="353"/>
      <c r="M129" s="323"/>
      <c r="N129" s="184"/>
      <c r="O129" s="184"/>
      <c r="P129" s="184"/>
      <c r="Q129" s="184"/>
    </row>
    <row r="130" spans="1:17">
      <c r="A130" s="311"/>
      <c r="B130" s="352"/>
      <c r="C130" s="351"/>
      <c r="D130" s="349"/>
      <c r="E130" s="349"/>
      <c r="F130" s="351"/>
      <c r="G130" s="351"/>
      <c r="H130" s="351"/>
      <c r="I130" s="353"/>
      <c r="J130" s="349"/>
      <c r="K130" s="352"/>
      <c r="L130" s="353"/>
      <c r="M130" s="323"/>
      <c r="N130" s="184"/>
      <c r="O130" s="184"/>
      <c r="P130" s="184"/>
      <c r="Q130" s="184"/>
    </row>
    <row r="131" spans="1:17">
      <c r="A131" s="311"/>
      <c r="B131" s="352"/>
      <c r="C131" s="351"/>
      <c r="D131" s="349"/>
      <c r="E131" s="349"/>
      <c r="F131" s="351"/>
      <c r="G131" s="351"/>
      <c r="H131" s="351"/>
      <c r="I131" s="353"/>
      <c r="J131" s="349"/>
      <c r="K131" s="352"/>
      <c r="L131" s="353"/>
      <c r="M131" s="323"/>
      <c r="N131" s="184"/>
      <c r="O131" s="184"/>
      <c r="P131" s="184"/>
      <c r="Q131" s="184"/>
    </row>
    <row r="132" spans="1:17">
      <c r="A132" s="311"/>
      <c r="B132" s="352"/>
      <c r="C132" s="351"/>
      <c r="D132" s="349"/>
      <c r="E132" s="349"/>
      <c r="F132" s="351"/>
      <c r="G132" s="351"/>
      <c r="H132" s="351"/>
      <c r="I132" s="353"/>
      <c r="J132" s="349"/>
      <c r="K132" s="352"/>
      <c r="L132" s="353"/>
      <c r="M132" s="323"/>
      <c r="N132" s="184"/>
      <c r="O132" s="184"/>
      <c r="P132" s="184"/>
      <c r="Q132" s="184"/>
    </row>
    <row r="133" spans="1:17">
      <c r="A133" s="311"/>
      <c r="B133" s="352"/>
      <c r="C133" s="351"/>
      <c r="D133" s="349"/>
      <c r="E133" s="349"/>
      <c r="F133" s="351"/>
      <c r="G133" s="351"/>
      <c r="H133" s="351"/>
      <c r="I133" s="353"/>
      <c r="J133" s="349"/>
      <c r="K133" s="352"/>
      <c r="L133" s="353"/>
      <c r="M133" s="323"/>
      <c r="N133" s="184"/>
      <c r="O133" s="184"/>
      <c r="P133" s="184"/>
      <c r="Q133" s="184"/>
    </row>
    <row r="134" spans="1:17">
      <c r="A134" s="311"/>
      <c r="B134" s="352"/>
      <c r="C134" s="351"/>
      <c r="D134" s="349"/>
      <c r="E134" s="349"/>
      <c r="F134" s="351"/>
      <c r="G134" s="351"/>
      <c r="H134" s="351"/>
      <c r="I134" s="353"/>
      <c r="J134" s="349"/>
      <c r="K134" s="352"/>
      <c r="L134" s="353"/>
      <c r="M134" s="323"/>
      <c r="N134" s="184"/>
      <c r="O134" s="184"/>
      <c r="P134" s="184"/>
      <c r="Q134" s="184"/>
    </row>
    <row r="135" spans="1:17">
      <c r="A135" s="311"/>
      <c r="B135" s="352"/>
      <c r="C135" s="351"/>
      <c r="D135" s="349"/>
      <c r="E135" s="349"/>
      <c r="F135" s="351"/>
      <c r="G135" s="351"/>
      <c r="H135" s="351"/>
      <c r="I135" s="353"/>
      <c r="J135" s="349"/>
      <c r="K135" s="352"/>
      <c r="L135" s="353"/>
      <c r="M135" s="323"/>
      <c r="N135" s="184"/>
      <c r="O135" s="184"/>
      <c r="P135" s="184"/>
      <c r="Q135" s="184"/>
    </row>
    <row r="136" spans="1:17">
      <c r="A136" s="311"/>
      <c r="B136" s="352"/>
      <c r="C136" s="351"/>
      <c r="D136" s="349"/>
      <c r="E136" s="349"/>
      <c r="F136" s="351"/>
      <c r="G136" s="351"/>
      <c r="H136" s="351"/>
      <c r="I136" s="353"/>
      <c r="J136" s="349"/>
      <c r="K136" s="352"/>
      <c r="L136" s="353"/>
      <c r="M136" s="323"/>
      <c r="N136" s="184"/>
      <c r="O136" s="184"/>
      <c r="P136" s="184"/>
      <c r="Q136" s="184"/>
    </row>
    <row r="137" spans="1:17">
      <c r="A137" s="311"/>
      <c r="B137" s="352"/>
      <c r="C137" s="351"/>
      <c r="D137" s="349"/>
      <c r="E137" s="349"/>
      <c r="F137" s="351"/>
      <c r="G137" s="351"/>
      <c r="H137" s="351"/>
      <c r="I137" s="353"/>
      <c r="J137" s="349"/>
      <c r="K137" s="352"/>
      <c r="L137" s="353"/>
      <c r="M137" s="323"/>
      <c r="N137" s="184"/>
      <c r="O137" s="184"/>
      <c r="P137" s="184"/>
      <c r="Q137" s="184"/>
    </row>
    <row r="138" spans="1:17">
      <c r="A138" s="311"/>
      <c r="B138" s="352"/>
      <c r="C138" s="351"/>
      <c r="D138" s="349"/>
      <c r="E138" s="349"/>
      <c r="F138" s="351"/>
      <c r="G138" s="351"/>
      <c r="H138" s="351"/>
      <c r="I138" s="353"/>
      <c r="J138" s="349"/>
      <c r="K138" s="352"/>
      <c r="L138" s="353"/>
      <c r="M138" s="323"/>
      <c r="N138" s="184"/>
      <c r="O138" s="184"/>
      <c r="P138" s="184"/>
      <c r="Q138" s="184"/>
    </row>
    <row r="139" spans="1:17">
      <c r="A139" s="311"/>
      <c r="B139" s="352"/>
      <c r="C139" s="351"/>
      <c r="D139" s="349"/>
      <c r="E139" s="349"/>
      <c r="F139" s="351"/>
      <c r="G139" s="351"/>
      <c r="H139" s="351"/>
      <c r="I139" s="353"/>
      <c r="J139" s="349"/>
      <c r="K139" s="352"/>
      <c r="L139" s="353"/>
      <c r="M139" s="323"/>
      <c r="N139" s="184"/>
      <c r="O139" s="184"/>
      <c r="P139" s="184"/>
      <c r="Q139" s="184"/>
    </row>
    <row r="140" spans="1:17">
      <c r="A140" s="311"/>
      <c r="B140" s="352"/>
      <c r="C140" s="351"/>
      <c r="D140" s="349"/>
      <c r="E140" s="349"/>
      <c r="F140" s="351"/>
      <c r="G140" s="351"/>
      <c r="H140" s="351"/>
      <c r="I140" s="353"/>
      <c r="J140" s="349"/>
      <c r="K140" s="352"/>
      <c r="L140" s="353"/>
      <c r="M140" s="323"/>
      <c r="N140" s="184"/>
      <c r="O140" s="184"/>
      <c r="P140" s="184"/>
      <c r="Q140" s="184"/>
    </row>
    <row r="141" spans="1:17">
      <c r="A141" s="311"/>
      <c r="B141" s="352"/>
      <c r="C141" s="351"/>
      <c r="D141" s="349"/>
      <c r="E141" s="349"/>
      <c r="F141" s="351"/>
      <c r="G141" s="351"/>
      <c r="H141" s="351"/>
      <c r="I141" s="353"/>
      <c r="J141" s="349"/>
      <c r="K141" s="352"/>
      <c r="L141" s="353"/>
      <c r="M141" s="323"/>
      <c r="N141" s="184"/>
      <c r="O141" s="184"/>
      <c r="P141" s="184"/>
      <c r="Q141" s="184"/>
    </row>
    <row r="142" spans="1:17">
      <c r="A142" s="311"/>
      <c r="B142" s="352"/>
      <c r="C142" s="351"/>
      <c r="D142" s="349"/>
      <c r="E142" s="349"/>
      <c r="F142" s="351"/>
      <c r="G142" s="351"/>
      <c r="H142" s="351"/>
      <c r="I142" s="353"/>
      <c r="J142" s="349"/>
      <c r="K142" s="352"/>
      <c r="L142" s="353"/>
      <c r="M142" s="323"/>
      <c r="N142" s="184"/>
      <c r="O142" s="184"/>
      <c r="P142" s="184"/>
      <c r="Q142" s="184"/>
    </row>
    <row r="143" spans="1:17">
      <c r="A143" s="311"/>
      <c r="B143" s="352"/>
      <c r="C143" s="351"/>
      <c r="D143" s="349"/>
      <c r="E143" s="349"/>
      <c r="F143" s="351"/>
      <c r="G143" s="351"/>
      <c r="H143" s="351"/>
      <c r="I143" s="353"/>
      <c r="J143" s="349"/>
      <c r="K143" s="352"/>
      <c r="L143" s="353"/>
      <c r="M143" s="323"/>
      <c r="N143" s="184"/>
      <c r="O143" s="184"/>
      <c r="P143" s="184"/>
      <c r="Q143" s="184"/>
    </row>
    <row r="144" spans="1:17">
      <c r="A144" s="311"/>
      <c r="B144" s="352"/>
      <c r="C144" s="351"/>
      <c r="D144" s="349"/>
      <c r="E144" s="349"/>
      <c r="F144" s="351"/>
      <c r="G144" s="351"/>
      <c r="H144" s="351"/>
      <c r="I144" s="353"/>
      <c r="J144" s="349"/>
      <c r="K144" s="352"/>
      <c r="L144" s="353"/>
      <c r="M144" s="323"/>
      <c r="N144" s="184"/>
      <c r="O144" s="184"/>
      <c r="P144" s="184"/>
      <c r="Q144" s="184"/>
    </row>
    <row r="145" spans="1:17">
      <c r="A145" s="311"/>
      <c r="B145" s="352"/>
      <c r="C145" s="351"/>
      <c r="D145" s="349"/>
      <c r="E145" s="349"/>
      <c r="F145" s="351"/>
      <c r="G145" s="351"/>
      <c r="H145" s="351"/>
      <c r="I145" s="353"/>
      <c r="J145" s="349"/>
      <c r="K145" s="352"/>
      <c r="L145" s="353"/>
      <c r="M145" s="323"/>
      <c r="N145" s="184"/>
      <c r="O145" s="184"/>
      <c r="P145" s="184"/>
      <c r="Q145" s="184"/>
    </row>
    <row r="146" spans="1:17">
      <c r="A146" s="311"/>
      <c r="B146" s="352"/>
      <c r="C146" s="351"/>
      <c r="D146" s="349"/>
      <c r="E146" s="349"/>
      <c r="F146" s="351"/>
      <c r="G146" s="351"/>
      <c r="H146" s="351"/>
      <c r="I146" s="353"/>
      <c r="J146" s="349"/>
      <c r="K146" s="352"/>
      <c r="L146" s="353"/>
      <c r="M146" s="323"/>
      <c r="N146" s="184"/>
      <c r="O146" s="184"/>
      <c r="P146" s="184"/>
      <c r="Q146" s="184"/>
    </row>
    <row r="147" spans="1:17">
      <c r="A147" s="311"/>
      <c r="B147" s="352"/>
      <c r="C147" s="351"/>
      <c r="D147" s="349"/>
      <c r="E147" s="349"/>
      <c r="F147" s="351"/>
      <c r="G147" s="351"/>
      <c r="H147" s="351"/>
      <c r="I147" s="353"/>
      <c r="J147" s="349"/>
      <c r="K147" s="352"/>
      <c r="L147" s="353"/>
      <c r="M147" s="323"/>
      <c r="N147" s="184"/>
      <c r="O147" s="184"/>
      <c r="P147" s="184"/>
      <c r="Q147" s="184"/>
    </row>
    <row r="148" spans="1:17">
      <c r="A148" s="311"/>
      <c r="B148" s="352"/>
      <c r="C148" s="351"/>
      <c r="D148" s="349"/>
      <c r="E148" s="349"/>
      <c r="F148" s="351"/>
      <c r="G148" s="351"/>
      <c r="H148" s="351"/>
      <c r="I148" s="353"/>
      <c r="J148" s="349"/>
      <c r="K148" s="352"/>
      <c r="L148" s="353"/>
      <c r="M148" s="323"/>
      <c r="N148" s="184"/>
      <c r="O148" s="184"/>
      <c r="P148" s="184"/>
      <c r="Q148" s="184"/>
    </row>
    <row r="149" spans="1:17">
      <c r="A149" s="311"/>
      <c r="B149" s="352"/>
      <c r="C149" s="351"/>
      <c r="D149" s="349"/>
      <c r="E149" s="349"/>
      <c r="F149" s="351"/>
      <c r="G149" s="351"/>
      <c r="H149" s="351"/>
      <c r="I149" s="353"/>
      <c r="J149" s="349"/>
      <c r="K149" s="352"/>
      <c r="L149" s="353"/>
      <c r="M149" s="323"/>
      <c r="N149" s="184"/>
      <c r="O149" s="184"/>
      <c r="P149" s="184"/>
      <c r="Q149" s="184"/>
    </row>
    <row r="150" spans="1:17">
      <c r="A150" s="311"/>
      <c r="B150" s="352"/>
      <c r="C150" s="351"/>
      <c r="D150" s="349"/>
      <c r="E150" s="349"/>
      <c r="F150" s="351"/>
      <c r="G150" s="351"/>
      <c r="H150" s="351"/>
      <c r="I150" s="353"/>
      <c r="J150" s="349"/>
      <c r="K150" s="352"/>
      <c r="L150" s="353"/>
      <c r="M150" s="323"/>
      <c r="N150" s="184"/>
      <c r="O150" s="184"/>
      <c r="P150" s="184"/>
      <c r="Q150" s="184"/>
    </row>
    <row r="151" spans="1:17">
      <c r="A151" s="311"/>
      <c r="B151" s="352"/>
      <c r="C151" s="351"/>
      <c r="D151" s="349"/>
      <c r="E151" s="349"/>
      <c r="F151" s="351"/>
      <c r="G151" s="351"/>
      <c r="H151" s="351"/>
      <c r="I151" s="353"/>
      <c r="J151" s="349"/>
      <c r="K151" s="352"/>
      <c r="L151" s="353"/>
      <c r="M151" s="323"/>
      <c r="N151" s="184"/>
      <c r="O151" s="184"/>
      <c r="P151" s="184"/>
      <c r="Q151" s="184"/>
    </row>
    <row r="152" spans="1:17">
      <c r="A152" s="311"/>
      <c r="B152" s="352"/>
      <c r="C152" s="351"/>
      <c r="D152" s="349"/>
      <c r="E152" s="349"/>
      <c r="F152" s="351"/>
      <c r="G152" s="351"/>
      <c r="H152" s="351"/>
      <c r="I152" s="353"/>
      <c r="J152" s="349"/>
      <c r="K152" s="352"/>
      <c r="L152" s="353"/>
      <c r="M152" s="323"/>
      <c r="N152" s="184"/>
      <c r="O152" s="184"/>
      <c r="P152" s="184"/>
      <c r="Q152" s="184"/>
    </row>
    <row r="153" spans="1:17">
      <c r="A153" s="311"/>
      <c r="B153" s="352"/>
      <c r="C153" s="351"/>
      <c r="D153" s="349"/>
      <c r="E153" s="349"/>
      <c r="F153" s="351"/>
      <c r="G153" s="351"/>
      <c r="H153" s="351"/>
      <c r="I153" s="353"/>
      <c r="J153" s="349"/>
      <c r="K153" s="352"/>
      <c r="L153" s="353"/>
      <c r="M153" s="323"/>
      <c r="N153" s="184"/>
      <c r="O153" s="184"/>
      <c r="P153" s="184"/>
      <c r="Q153" s="184"/>
    </row>
    <row r="154" spans="1:17">
      <c r="A154" s="311"/>
      <c r="B154" s="352"/>
      <c r="C154" s="351"/>
      <c r="D154" s="349"/>
      <c r="E154" s="349"/>
      <c r="F154" s="351"/>
      <c r="G154" s="351"/>
      <c r="H154" s="351"/>
      <c r="I154" s="353"/>
      <c r="J154" s="349"/>
      <c r="K154" s="352"/>
      <c r="L154" s="353"/>
      <c r="M154" s="323"/>
      <c r="N154" s="184"/>
      <c r="O154" s="184"/>
      <c r="P154" s="184"/>
      <c r="Q154" s="184"/>
    </row>
    <row r="155" spans="1:17">
      <c r="A155" s="311"/>
      <c r="B155" s="352"/>
      <c r="C155" s="351"/>
      <c r="D155" s="349"/>
      <c r="E155" s="349"/>
      <c r="F155" s="351"/>
      <c r="G155" s="351"/>
      <c r="H155" s="351"/>
      <c r="I155" s="353"/>
      <c r="J155" s="349"/>
      <c r="K155" s="352"/>
      <c r="L155" s="353"/>
      <c r="M155" s="323"/>
      <c r="N155" s="184"/>
      <c r="O155" s="184"/>
      <c r="P155" s="184"/>
      <c r="Q155" s="184"/>
    </row>
    <row r="156" spans="1:17">
      <c r="A156" s="311"/>
      <c r="B156" s="352"/>
      <c r="C156" s="351"/>
      <c r="D156" s="349"/>
      <c r="E156" s="349"/>
      <c r="F156" s="351"/>
      <c r="G156" s="351"/>
      <c r="H156" s="351"/>
      <c r="I156" s="353"/>
      <c r="J156" s="349"/>
      <c r="K156" s="352"/>
      <c r="L156" s="353"/>
      <c r="M156" s="323"/>
      <c r="N156" s="184"/>
      <c r="O156" s="184"/>
      <c r="P156" s="184"/>
      <c r="Q156" s="184"/>
    </row>
    <row r="157" spans="1:17">
      <c r="A157" s="311"/>
      <c r="B157" s="352"/>
      <c r="C157" s="351"/>
      <c r="D157" s="349"/>
      <c r="E157" s="349"/>
      <c r="F157" s="351"/>
      <c r="G157" s="351"/>
      <c r="H157" s="351"/>
      <c r="I157" s="353"/>
      <c r="J157" s="349"/>
      <c r="K157" s="352"/>
      <c r="L157" s="353"/>
      <c r="M157" s="323"/>
      <c r="N157" s="184"/>
      <c r="O157" s="184"/>
      <c r="P157" s="184"/>
      <c r="Q157" s="184"/>
    </row>
    <row r="158" spans="1:17">
      <c r="A158" s="311"/>
      <c r="B158" s="352"/>
      <c r="C158" s="351"/>
      <c r="D158" s="349"/>
      <c r="E158" s="349"/>
      <c r="F158" s="351"/>
      <c r="G158" s="351"/>
      <c r="H158" s="351"/>
      <c r="I158" s="353"/>
      <c r="J158" s="349"/>
      <c r="K158" s="352"/>
      <c r="L158" s="353"/>
      <c r="M158" s="323"/>
      <c r="N158" s="184"/>
      <c r="O158" s="184"/>
      <c r="P158" s="184"/>
      <c r="Q158" s="184"/>
    </row>
    <row r="159" spans="1:17">
      <c r="A159" s="311"/>
      <c r="B159" s="352"/>
      <c r="C159" s="351"/>
      <c r="D159" s="349"/>
      <c r="E159" s="349"/>
      <c r="F159" s="351"/>
      <c r="G159" s="351"/>
      <c r="H159" s="351"/>
      <c r="I159" s="353"/>
      <c r="J159" s="349"/>
      <c r="K159" s="352"/>
      <c r="L159" s="353"/>
      <c r="M159" s="323"/>
      <c r="N159" s="184"/>
      <c r="O159" s="184"/>
      <c r="P159" s="184"/>
      <c r="Q159" s="184"/>
    </row>
    <row r="160" spans="1:17">
      <c r="A160" s="311"/>
      <c r="B160" s="352"/>
      <c r="C160" s="351"/>
      <c r="D160" s="349"/>
      <c r="E160" s="349"/>
      <c r="F160" s="351"/>
      <c r="G160" s="351"/>
      <c r="H160" s="351"/>
      <c r="I160" s="353"/>
      <c r="J160" s="349"/>
      <c r="K160" s="352"/>
      <c r="L160" s="353"/>
      <c r="M160" s="323"/>
      <c r="N160" s="184"/>
      <c r="O160" s="184"/>
      <c r="P160" s="184"/>
      <c r="Q160" s="184"/>
    </row>
    <row r="161" spans="1:17">
      <c r="A161" s="311"/>
      <c r="B161" s="352"/>
      <c r="C161" s="351"/>
      <c r="D161" s="349"/>
      <c r="E161" s="349"/>
      <c r="F161" s="351"/>
      <c r="G161" s="351"/>
      <c r="H161" s="351"/>
      <c r="I161" s="353"/>
      <c r="J161" s="349"/>
      <c r="K161" s="352"/>
      <c r="L161" s="353"/>
      <c r="M161" s="323"/>
      <c r="N161" s="184"/>
      <c r="O161" s="184"/>
      <c r="P161" s="184"/>
      <c r="Q161" s="184"/>
    </row>
    <row r="162" spans="1:17">
      <c r="A162" s="311"/>
      <c r="B162" s="352"/>
      <c r="C162" s="351"/>
      <c r="D162" s="349"/>
      <c r="E162" s="349"/>
      <c r="F162" s="351"/>
      <c r="G162" s="351"/>
      <c r="H162" s="351"/>
      <c r="I162" s="353"/>
      <c r="J162" s="349"/>
      <c r="K162" s="352"/>
      <c r="L162" s="353"/>
      <c r="M162" s="323"/>
      <c r="N162" s="184"/>
      <c r="O162" s="184"/>
      <c r="P162" s="184"/>
      <c r="Q162" s="184"/>
    </row>
    <row r="163" spans="1:17">
      <c r="A163" s="311"/>
      <c r="B163" s="352"/>
      <c r="C163" s="351"/>
      <c r="D163" s="349"/>
      <c r="E163" s="349"/>
      <c r="F163" s="351"/>
      <c r="G163" s="351"/>
      <c r="H163" s="351"/>
      <c r="I163" s="353"/>
      <c r="J163" s="349"/>
      <c r="K163" s="352"/>
      <c r="L163" s="353"/>
      <c r="M163" s="323"/>
      <c r="N163" s="184"/>
      <c r="O163" s="184"/>
      <c r="P163" s="184"/>
      <c r="Q163" s="184"/>
    </row>
    <row r="164" spans="1:17">
      <c r="A164" s="311"/>
      <c r="B164" s="352"/>
      <c r="C164" s="351"/>
      <c r="D164" s="349"/>
      <c r="E164" s="349"/>
      <c r="F164" s="351"/>
      <c r="G164" s="351"/>
      <c r="H164" s="351"/>
      <c r="I164" s="353"/>
      <c r="J164" s="349"/>
      <c r="K164" s="352"/>
      <c r="L164" s="353"/>
      <c r="M164" s="323"/>
      <c r="N164" s="184"/>
      <c r="O164" s="184"/>
      <c r="P164" s="184"/>
      <c r="Q164" s="184"/>
    </row>
    <row r="165" spans="1:17">
      <c r="A165" s="311"/>
      <c r="B165" s="352"/>
      <c r="C165" s="351"/>
      <c r="D165" s="349"/>
      <c r="E165" s="349"/>
      <c r="F165" s="351"/>
      <c r="G165" s="351"/>
      <c r="H165" s="351"/>
      <c r="I165" s="353"/>
      <c r="J165" s="349"/>
      <c r="K165" s="352"/>
      <c r="L165" s="353"/>
      <c r="M165" s="323"/>
      <c r="N165" s="184"/>
      <c r="O165" s="184"/>
      <c r="P165" s="184"/>
      <c r="Q165" s="184"/>
    </row>
    <row r="166" spans="1:17">
      <c r="A166" s="311"/>
      <c r="B166" s="352"/>
      <c r="C166" s="351"/>
      <c r="D166" s="349"/>
      <c r="E166" s="349"/>
      <c r="F166" s="351"/>
      <c r="G166" s="351"/>
      <c r="H166" s="351"/>
      <c r="I166" s="353"/>
      <c r="J166" s="349"/>
      <c r="K166" s="352"/>
      <c r="L166" s="353"/>
      <c r="M166" s="323"/>
      <c r="N166" s="184"/>
      <c r="O166" s="184"/>
      <c r="P166" s="184"/>
      <c r="Q166" s="184"/>
    </row>
    <row r="167" spans="1:17">
      <c r="A167" s="311"/>
      <c r="B167" s="352"/>
      <c r="C167" s="351"/>
      <c r="D167" s="349"/>
      <c r="E167" s="349"/>
      <c r="F167" s="351"/>
      <c r="G167" s="351"/>
      <c r="H167" s="351"/>
      <c r="I167" s="353"/>
      <c r="J167" s="349"/>
      <c r="K167" s="352"/>
      <c r="L167" s="353"/>
      <c r="M167" s="323"/>
      <c r="N167" s="184"/>
      <c r="O167" s="184"/>
      <c r="P167" s="184"/>
      <c r="Q167" s="184"/>
    </row>
    <row r="168" spans="1:17">
      <c r="A168" s="311"/>
      <c r="B168" s="352"/>
      <c r="C168" s="351"/>
      <c r="D168" s="349"/>
      <c r="E168" s="349"/>
      <c r="F168" s="351"/>
      <c r="G168" s="351"/>
      <c r="H168" s="351"/>
      <c r="I168" s="353"/>
      <c r="J168" s="349"/>
      <c r="K168" s="352"/>
      <c r="L168" s="353"/>
      <c r="M168" s="323"/>
      <c r="N168" s="184"/>
      <c r="O168" s="184"/>
      <c r="P168" s="184"/>
      <c r="Q168" s="184"/>
    </row>
    <row r="169" spans="1:17">
      <c r="A169" s="311"/>
      <c r="B169" s="352"/>
      <c r="C169" s="351"/>
      <c r="D169" s="349"/>
      <c r="E169" s="349"/>
      <c r="F169" s="351"/>
      <c r="G169" s="351"/>
      <c r="H169" s="351"/>
      <c r="I169" s="353"/>
      <c r="J169" s="349"/>
      <c r="K169" s="352"/>
      <c r="L169" s="353"/>
      <c r="M169" s="323"/>
      <c r="N169" s="184"/>
      <c r="O169" s="184"/>
      <c r="P169" s="184"/>
      <c r="Q169" s="184"/>
    </row>
    <row r="170" spans="1:17">
      <c r="A170" s="311"/>
      <c r="B170" s="352"/>
      <c r="C170" s="351"/>
      <c r="D170" s="349"/>
      <c r="E170" s="349"/>
      <c r="F170" s="351"/>
      <c r="G170" s="351"/>
      <c r="H170" s="351"/>
      <c r="I170" s="353"/>
      <c r="J170" s="349"/>
      <c r="K170" s="352"/>
      <c r="L170" s="353"/>
      <c r="M170" s="323"/>
      <c r="N170" s="184"/>
      <c r="O170" s="184"/>
      <c r="P170" s="184"/>
      <c r="Q170" s="184"/>
    </row>
    <row r="171" spans="1:17">
      <c r="A171" s="311"/>
      <c r="B171" s="352"/>
      <c r="C171" s="351"/>
      <c r="D171" s="349"/>
      <c r="E171" s="349"/>
      <c r="F171" s="351"/>
      <c r="G171" s="351"/>
      <c r="H171" s="351"/>
      <c r="I171" s="353"/>
      <c r="J171" s="349"/>
      <c r="K171" s="352"/>
      <c r="L171" s="353"/>
      <c r="M171" s="323"/>
      <c r="N171" s="184"/>
      <c r="O171" s="184"/>
      <c r="P171" s="184"/>
      <c r="Q171" s="184"/>
    </row>
    <row r="172" spans="1:17">
      <c r="A172" s="311"/>
      <c r="B172" s="352"/>
      <c r="C172" s="351"/>
      <c r="D172" s="349"/>
      <c r="E172" s="349"/>
      <c r="F172" s="351"/>
      <c r="G172" s="351"/>
      <c r="H172" s="351"/>
      <c r="I172" s="353"/>
      <c r="J172" s="349"/>
      <c r="K172" s="352"/>
      <c r="L172" s="353"/>
      <c r="M172" s="323"/>
      <c r="N172" s="184"/>
      <c r="O172" s="184"/>
      <c r="P172" s="184"/>
      <c r="Q172" s="184"/>
    </row>
    <row r="173" spans="1:17">
      <c r="A173" s="311"/>
      <c r="B173" s="352"/>
      <c r="C173" s="351"/>
      <c r="D173" s="349"/>
      <c r="E173" s="349"/>
      <c r="F173" s="351"/>
      <c r="G173" s="351"/>
      <c r="H173" s="351"/>
      <c r="I173" s="353"/>
      <c r="J173" s="349"/>
      <c r="K173" s="352"/>
      <c r="L173" s="353"/>
      <c r="M173" s="323"/>
      <c r="N173" s="184"/>
      <c r="O173" s="184"/>
      <c r="P173" s="184"/>
      <c r="Q173" s="184"/>
    </row>
    <row r="174" spans="1:17">
      <c r="A174" s="311"/>
      <c r="B174" s="352"/>
      <c r="C174" s="351"/>
      <c r="D174" s="349"/>
      <c r="E174" s="349"/>
      <c r="F174" s="351"/>
      <c r="G174" s="351"/>
      <c r="H174" s="351"/>
      <c r="I174" s="353"/>
      <c r="J174" s="349"/>
      <c r="K174" s="352"/>
      <c r="L174" s="353"/>
      <c r="M174" s="323"/>
      <c r="N174" s="184"/>
      <c r="O174" s="184"/>
      <c r="P174" s="184"/>
      <c r="Q174" s="184"/>
    </row>
    <row r="175" spans="1:17">
      <c r="A175" s="311"/>
      <c r="B175" s="352"/>
      <c r="C175" s="351"/>
      <c r="D175" s="349"/>
      <c r="E175" s="349"/>
      <c r="F175" s="351"/>
      <c r="G175" s="351"/>
      <c r="H175" s="351"/>
      <c r="I175" s="353"/>
      <c r="J175" s="349"/>
      <c r="K175" s="352"/>
      <c r="L175" s="353"/>
      <c r="M175" s="323"/>
      <c r="N175" s="184"/>
      <c r="O175" s="184"/>
      <c r="P175" s="184"/>
      <c r="Q175" s="184"/>
    </row>
    <row r="176" spans="1:17">
      <c r="A176" s="311"/>
      <c r="B176" s="352"/>
      <c r="C176" s="351"/>
      <c r="D176" s="349"/>
      <c r="E176" s="349"/>
      <c r="F176" s="351"/>
      <c r="G176" s="351"/>
      <c r="H176" s="351"/>
      <c r="I176" s="353"/>
      <c r="J176" s="349"/>
      <c r="K176" s="352"/>
      <c r="L176" s="353"/>
      <c r="M176" s="323"/>
      <c r="N176" s="184"/>
      <c r="O176" s="184"/>
      <c r="P176" s="184"/>
      <c r="Q176" s="184"/>
    </row>
    <row r="177" spans="1:17">
      <c r="A177" s="311"/>
      <c r="B177" s="352"/>
      <c r="C177" s="351"/>
      <c r="D177" s="349"/>
      <c r="E177" s="349"/>
      <c r="F177" s="351"/>
      <c r="G177" s="351"/>
      <c r="H177" s="351"/>
      <c r="I177" s="353"/>
      <c r="J177" s="349"/>
      <c r="K177" s="352"/>
      <c r="L177" s="353"/>
      <c r="M177" s="323"/>
      <c r="N177" s="184"/>
      <c r="O177" s="184"/>
      <c r="P177" s="184"/>
      <c r="Q177" s="184"/>
    </row>
    <row r="178" spans="1:17">
      <c r="A178" s="311"/>
      <c r="B178" s="352"/>
      <c r="C178" s="351"/>
      <c r="D178" s="349"/>
      <c r="E178" s="349"/>
      <c r="F178" s="351"/>
      <c r="G178" s="351"/>
      <c r="H178" s="351"/>
      <c r="I178" s="353"/>
      <c r="J178" s="349"/>
      <c r="K178" s="352"/>
      <c r="L178" s="353"/>
      <c r="M178" s="323"/>
      <c r="N178" s="184"/>
      <c r="O178" s="184"/>
      <c r="P178" s="184"/>
      <c r="Q178" s="184"/>
    </row>
    <row r="179" spans="1:17">
      <c r="A179" s="311"/>
      <c r="B179" s="352"/>
      <c r="C179" s="351"/>
      <c r="D179" s="349"/>
      <c r="E179" s="349"/>
      <c r="F179" s="351"/>
      <c r="G179" s="351"/>
      <c r="H179" s="351"/>
      <c r="I179" s="353"/>
      <c r="J179" s="349"/>
      <c r="K179" s="352"/>
      <c r="L179" s="353"/>
      <c r="M179" s="323"/>
      <c r="N179" s="184"/>
      <c r="O179" s="184"/>
      <c r="P179" s="184"/>
      <c r="Q179" s="184"/>
    </row>
    <row r="180" spans="1:17">
      <c r="A180" s="311"/>
      <c r="B180" s="352"/>
      <c r="C180" s="351"/>
      <c r="D180" s="349"/>
      <c r="E180" s="349"/>
      <c r="F180" s="351"/>
      <c r="G180" s="351"/>
      <c r="H180" s="351"/>
      <c r="I180" s="353"/>
      <c r="J180" s="349"/>
      <c r="K180" s="352"/>
      <c r="L180" s="353"/>
      <c r="M180" s="323"/>
      <c r="N180" s="184"/>
      <c r="O180" s="184"/>
      <c r="P180" s="184"/>
      <c r="Q180" s="184"/>
    </row>
    <row r="181" spans="1:17">
      <c r="A181" s="311"/>
      <c r="B181" s="352"/>
      <c r="C181" s="351"/>
      <c r="D181" s="349"/>
      <c r="E181" s="349"/>
      <c r="F181" s="351"/>
      <c r="G181" s="351"/>
      <c r="H181" s="351"/>
      <c r="I181" s="353"/>
      <c r="J181" s="349"/>
      <c r="K181" s="352"/>
      <c r="L181" s="353"/>
      <c r="M181" s="323"/>
      <c r="N181" s="184"/>
      <c r="O181" s="184"/>
      <c r="P181" s="184"/>
      <c r="Q181" s="184"/>
    </row>
    <row r="182" spans="1:17">
      <c r="A182" s="311"/>
      <c r="B182" s="352"/>
      <c r="C182" s="351"/>
      <c r="D182" s="349"/>
      <c r="E182" s="349"/>
      <c r="F182" s="351"/>
      <c r="G182" s="351"/>
      <c r="H182" s="351"/>
      <c r="I182" s="353"/>
      <c r="J182" s="349"/>
      <c r="K182" s="352"/>
      <c r="L182" s="353"/>
      <c r="M182" s="323"/>
      <c r="N182" s="184"/>
      <c r="O182" s="184"/>
      <c r="P182" s="184"/>
      <c r="Q182" s="184"/>
    </row>
    <row r="183" spans="1:17">
      <c r="A183" s="311"/>
      <c r="B183" s="352"/>
      <c r="C183" s="351"/>
      <c r="D183" s="349"/>
      <c r="E183" s="349"/>
      <c r="F183" s="351"/>
      <c r="G183" s="351"/>
      <c r="H183" s="351"/>
      <c r="I183" s="353"/>
      <c r="J183" s="349"/>
      <c r="K183" s="352"/>
      <c r="L183" s="353"/>
      <c r="M183" s="323"/>
      <c r="N183" s="184"/>
      <c r="O183" s="184"/>
      <c r="P183" s="184"/>
      <c r="Q183" s="184"/>
    </row>
    <row r="184" spans="1:17">
      <c r="A184" s="311"/>
      <c r="B184" s="352"/>
      <c r="C184" s="351"/>
      <c r="D184" s="349"/>
      <c r="E184" s="349"/>
      <c r="F184" s="351"/>
      <c r="G184" s="351"/>
      <c r="H184" s="351"/>
      <c r="I184" s="353"/>
      <c r="J184" s="349"/>
      <c r="K184" s="352"/>
      <c r="L184" s="353"/>
      <c r="M184" s="323"/>
      <c r="N184" s="184"/>
      <c r="O184" s="184"/>
      <c r="P184" s="184"/>
      <c r="Q184" s="184"/>
    </row>
    <row r="185" spans="1:17">
      <c r="A185" s="311"/>
      <c r="B185" s="352"/>
      <c r="C185" s="351"/>
      <c r="D185" s="349"/>
      <c r="E185" s="349"/>
      <c r="F185" s="351"/>
      <c r="G185" s="351"/>
      <c r="H185" s="351"/>
      <c r="I185" s="353"/>
      <c r="J185" s="349"/>
      <c r="K185" s="352"/>
      <c r="L185" s="353"/>
      <c r="M185" s="323"/>
      <c r="N185" s="184"/>
      <c r="O185" s="184"/>
      <c r="P185" s="184"/>
      <c r="Q185" s="184"/>
    </row>
    <row r="186" spans="1:17">
      <c r="A186" s="311"/>
      <c r="B186" s="352"/>
      <c r="C186" s="351"/>
      <c r="D186" s="349"/>
      <c r="E186" s="349"/>
      <c r="F186" s="351"/>
      <c r="G186" s="351"/>
      <c r="H186" s="351"/>
      <c r="I186" s="353"/>
      <c r="J186" s="349"/>
      <c r="K186" s="352"/>
      <c r="L186" s="353"/>
      <c r="M186" s="323"/>
      <c r="N186" s="184"/>
      <c r="O186" s="184"/>
      <c r="P186" s="184"/>
      <c r="Q186" s="184"/>
    </row>
    <row r="187" spans="1:17">
      <c r="A187" s="311"/>
      <c r="B187" s="352"/>
      <c r="C187" s="351"/>
      <c r="D187" s="349"/>
      <c r="E187" s="349"/>
      <c r="F187" s="351"/>
      <c r="G187" s="351"/>
      <c r="H187" s="351"/>
      <c r="I187" s="353"/>
      <c r="J187" s="349"/>
      <c r="K187" s="352"/>
      <c r="L187" s="353"/>
      <c r="M187" s="323"/>
      <c r="N187" s="184"/>
      <c r="O187" s="184"/>
      <c r="P187" s="184"/>
      <c r="Q187" s="184"/>
    </row>
    <row r="188" spans="1:17">
      <c r="A188" s="311"/>
      <c r="B188" s="352"/>
      <c r="C188" s="351"/>
      <c r="D188" s="349"/>
      <c r="E188" s="349"/>
      <c r="F188" s="351"/>
      <c r="G188" s="351"/>
      <c r="H188" s="351"/>
      <c r="I188" s="353"/>
      <c r="J188" s="349"/>
      <c r="K188" s="352"/>
      <c r="L188" s="353"/>
      <c r="M188" s="323"/>
      <c r="N188" s="184"/>
      <c r="O188" s="184"/>
      <c r="P188" s="184"/>
      <c r="Q188" s="184"/>
    </row>
    <row r="189" spans="1:17">
      <c r="A189" s="311"/>
      <c r="B189" s="352"/>
      <c r="C189" s="351"/>
      <c r="D189" s="349"/>
      <c r="E189" s="349"/>
      <c r="F189" s="351"/>
      <c r="G189" s="351"/>
      <c r="H189" s="351"/>
      <c r="I189" s="353"/>
      <c r="J189" s="349"/>
      <c r="K189" s="352"/>
      <c r="L189" s="353"/>
      <c r="M189" s="323"/>
      <c r="N189" s="184"/>
      <c r="O189" s="184"/>
      <c r="P189" s="184"/>
      <c r="Q189" s="184"/>
    </row>
    <row r="190" spans="1:17">
      <c r="A190" s="311"/>
      <c r="B190" s="352"/>
      <c r="C190" s="351"/>
      <c r="D190" s="349"/>
      <c r="E190" s="349"/>
      <c r="F190" s="351"/>
      <c r="G190" s="351"/>
      <c r="H190" s="351"/>
      <c r="I190" s="353"/>
      <c r="J190" s="349"/>
      <c r="K190" s="352"/>
      <c r="L190" s="353"/>
      <c r="M190" s="323"/>
      <c r="N190" s="184"/>
      <c r="O190" s="184"/>
      <c r="P190" s="184"/>
      <c r="Q190" s="184"/>
    </row>
    <row r="191" spans="1:17">
      <c r="A191" s="311"/>
      <c r="B191" s="352"/>
      <c r="C191" s="351"/>
      <c r="D191" s="349"/>
      <c r="E191" s="349"/>
      <c r="F191" s="351"/>
      <c r="G191" s="351"/>
      <c r="H191" s="351"/>
      <c r="I191" s="353"/>
      <c r="J191" s="349"/>
      <c r="K191" s="352"/>
      <c r="L191" s="353"/>
      <c r="M191" s="323"/>
      <c r="N191" s="184"/>
      <c r="O191" s="184"/>
      <c r="P191" s="184"/>
      <c r="Q191" s="184"/>
    </row>
    <row r="192" spans="1:17">
      <c r="A192" s="311"/>
      <c r="B192" s="352"/>
      <c r="C192" s="351"/>
      <c r="D192" s="349"/>
      <c r="E192" s="349"/>
      <c r="F192" s="351"/>
      <c r="G192" s="351"/>
      <c r="H192" s="351"/>
      <c r="I192" s="353"/>
      <c r="J192" s="349"/>
      <c r="K192" s="352"/>
      <c r="L192" s="353"/>
      <c r="M192" s="323"/>
      <c r="N192" s="184"/>
      <c r="O192" s="184"/>
      <c r="P192" s="184"/>
      <c r="Q192" s="184"/>
    </row>
    <row r="193" spans="1:17">
      <c r="A193" s="311"/>
      <c r="B193" s="352"/>
      <c r="C193" s="351"/>
      <c r="D193" s="349"/>
      <c r="E193" s="349"/>
      <c r="F193" s="351"/>
      <c r="G193" s="351"/>
      <c r="H193" s="351"/>
      <c r="I193" s="353"/>
      <c r="J193" s="349"/>
      <c r="K193" s="352"/>
      <c r="L193" s="353"/>
      <c r="M193" s="323"/>
      <c r="N193" s="184"/>
      <c r="O193" s="184"/>
      <c r="P193" s="184"/>
      <c r="Q193" s="184"/>
    </row>
    <row r="194" spans="1:17">
      <c r="A194" s="311"/>
      <c r="B194" s="352"/>
      <c r="C194" s="351"/>
      <c r="D194" s="349"/>
      <c r="E194" s="349"/>
      <c r="F194" s="351"/>
      <c r="G194" s="351"/>
      <c r="H194" s="351"/>
      <c r="I194" s="353"/>
      <c r="J194" s="349"/>
      <c r="K194" s="352"/>
      <c r="L194" s="353"/>
      <c r="M194" s="323"/>
      <c r="N194" s="184"/>
      <c r="O194" s="184"/>
      <c r="P194" s="184"/>
      <c r="Q194" s="184"/>
    </row>
    <row r="195" spans="1:17">
      <c r="A195" s="311"/>
      <c r="B195" s="352"/>
      <c r="C195" s="351"/>
      <c r="D195" s="349"/>
      <c r="E195" s="349"/>
      <c r="F195" s="351"/>
      <c r="G195" s="351"/>
      <c r="H195" s="351"/>
      <c r="I195" s="353"/>
      <c r="J195" s="349"/>
      <c r="K195" s="352"/>
      <c r="L195" s="353"/>
      <c r="M195" s="323"/>
      <c r="N195" s="184"/>
      <c r="O195" s="184"/>
      <c r="P195" s="184"/>
      <c r="Q195" s="184"/>
    </row>
    <row r="196" spans="1:17">
      <c r="A196" s="311"/>
      <c r="B196" s="352"/>
      <c r="C196" s="351"/>
      <c r="D196" s="349"/>
      <c r="E196" s="349"/>
      <c r="F196" s="351"/>
      <c r="G196" s="351"/>
      <c r="H196" s="351"/>
      <c r="I196" s="353"/>
      <c r="J196" s="349"/>
      <c r="K196" s="352"/>
      <c r="L196" s="353"/>
      <c r="M196" s="323"/>
      <c r="N196" s="184"/>
      <c r="O196" s="184"/>
      <c r="P196" s="184"/>
      <c r="Q196" s="184"/>
    </row>
    <row r="197" spans="1:17">
      <c r="A197" s="311"/>
      <c r="B197" s="352"/>
      <c r="C197" s="351"/>
      <c r="D197" s="349"/>
      <c r="E197" s="349"/>
      <c r="F197" s="351"/>
      <c r="G197" s="351"/>
      <c r="H197" s="351"/>
      <c r="I197" s="353"/>
      <c r="J197" s="349"/>
      <c r="K197" s="352"/>
      <c r="L197" s="353"/>
      <c r="M197" s="323"/>
      <c r="N197" s="184"/>
      <c r="O197" s="184"/>
      <c r="P197" s="184"/>
      <c r="Q197" s="184"/>
    </row>
    <row r="198" spans="1:17">
      <c r="A198" s="311"/>
      <c r="B198" s="352"/>
      <c r="C198" s="351"/>
      <c r="D198" s="349"/>
      <c r="E198" s="349"/>
      <c r="F198" s="351"/>
      <c r="G198" s="351"/>
      <c r="H198" s="351"/>
      <c r="I198" s="353"/>
      <c r="J198" s="349"/>
      <c r="K198" s="352"/>
      <c r="L198" s="353"/>
      <c r="M198" s="323"/>
      <c r="N198" s="184"/>
      <c r="O198" s="184"/>
      <c r="P198" s="184"/>
      <c r="Q198" s="184"/>
    </row>
    <row r="199" spans="1:17">
      <c r="A199" s="311"/>
      <c r="B199" s="352"/>
      <c r="C199" s="351"/>
      <c r="D199" s="349"/>
      <c r="E199" s="349"/>
      <c r="F199" s="351"/>
      <c r="G199" s="351"/>
      <c r="H199" s="351"/>
      <c r="I199" s="353"/>
      <c r="J199" s="349"/>
      <c r="K199" s="352"/>
      <c r="L199" s="353"/>
      <c r="M199" s="323"/>
      <c r="N199" s="184"/>
      <c r="O199" s="184"/>
      <c r="P199" s="184"/>
      <c r="Q199" s="184"/>
    </row>
    <row r="200" spans="1:17">
      <c r="A200" s="311"/>
      <c r="B200" s="352"/>
      <c r="C200" s="351"/>
      <c r="D200" s="349"/>
      <c r="E200" s="349"/>
      <c r="F200" s="351"/>
      <c r="G200" s="351"/>
      <c r="H200" s="351"/>
      <c r="I200" s="353"/>
      <c r="J200" s="349"/>
      <c r="K200" s="352"/>
      <c r="L200" s="353"/>
      <c r="M200" s="323"/>
      <c r="N200" s="184"/>
      <c r="O200" s="184"/>
      <c r="P200" s="184"/>
      <c r="Q200" s="184"/>
    </row>
    <row r="201" spans="1:17">
      <c r="A201" s="311"/>
      <c r="B201" s="352"/>
      <c r="C201" s="351"/>
      <c r="D201" s="349"/>
      <c r="E201" s="349"/>
      <c r="F201" s="351"/>
      <c r="G201" s="351"/>
      <c r="H201" s="351"/>
      <c r="I201" s="353"/>
      <c r="J201" s="349"/>
      <c r="K201" s="352"/>
      <c r="L201" s="353"/>
      <c r="M201" s="323"/>
      <c r="N201" s="184"/>
      <c r="O201" s="184"/>
      <c r="P201" s="184"/>
      <c r="Q201" s="184"/>
    </row>
    <row r="202" spans="1:17">
      <c r="A202" s="311"/>
      <c r="B202" s="352"/>
      <c r="C202" s="351"/>
      <c r="D202" s="349"/>
      <c r="E202" s="349"/>
      <c r="F202" s="351"/>
      <c r="G202" s="351"/>
      <c r="H202" s="351"/>
      <c r="I202" s="353"/>
      <c r="J202" s="349"/>
      <c r="K202" s="352"/>
      <c r="L202" s="353"/>
      <c r="M202" s="323"/>
      <c r="N202" s="184"/>
      <c r="O202" s="184"/>
      <c r="P202" s="184"/>
      <c r="Q202" s="184"/>
    </row>
    <row r="203" spans="1:17">
      <c r="A203" s="311"/>
      <c r="B203" s="352"/>
      <c r="C203" s="351"/>
      <c r="D203" s="349"/>
      <c r="E203" s="349"/>
      <c r="F203" s="351"/>
      <c r="G203" s="351"/>
      <c r="H203" s="351"/>
      <c r="I203" s="353"/>
      <c r="J203" s="349"/>
      <c r="K203" s="352"/>
      <c r="L203" s="353"/>
      <c r="M203" s="323"/>
      <c r="N203" s="184"/>
      <c r="O203" s="184"/>
      <c r="P203" s="184"/>
      <c r="Q203" s="184"/>
    </row>
    <row r="204" spans="1:17">
      <c r="A204" s="311"/>
      <c r="B204" s="352"/>
      <c r="C204" s="351"/>
      <c r="D204" s="349"/>
      <c r="E204" s="349"/>
      <c r="F204" s="351"/>
      <c r="G204" s="351"/>
      <c r="H204" s="351"/>
      <c r="I204" s="353"/>
      <c r="J204" s="349"/>
      <c r="K204" s="352"/>
      <c r="L204" s="353"/>
      <c r="M204" s="323"/>
      <c r="N204" s="184"/>
      <c r="O204" s="184"/>
      <c r="P204" s="184"/>
      <c r="Q204" s="184"/>
    </row>
    <row r="205" spans="1:17">
      <c r="A205" s="311"/>
      <c r="B205" s="352"/>
      <c r="C205" s="351"/>
      <c r="D205" s="349"/>
      <c r="E205" s="349"/>
      <c r="F205" s="351"/>
      <c r="G205" s="351"/>
      <c r="H205" s="351"/>
      <c r="I205" s="353"/>
      <c r="J205" s="349"/>
      <c r="K205" s="352"/>
      <c r="L205" s="353"/>
      <c r="M205" s="323"/>
      <c r="N205" s="184"/>
      <c r="O205" s="184"/>
      <c r="P205" s="184"/>
      <c r="Q205" s="184"/>
    </row>
    <row r="206" spans="1:17">
      <c r="A206" s="311"/>
      <c r="B206" s="352"/>
      <c r="C206" s="351"/>
      <c r="D206" s="349"/>
      <c r="E206" s="349"/>
      <c r="F206" s="351"/>
      <c r="G206" s="351"/>
      <c r="H206" s="351"/>
      <c r="I206" s="353"/>
      <c r="J206" s="349"/>
      <c r="K206" s="352"/>
      <c r="L206" s="353"/>
      <c r="M206" s="323"/>
      <c r="N206" s="184"/>
      <c r="O206" s="184"/>
      <c r="P206" s="184"/>
      <c r="Q206" s="184"/>
    </row>
    <row r="207" spans="1:17">
      <c r="A207" s="311"/>
      <c r="B207" s="352"/>
      <c r="C207" s="351"/>
      <c r="D207" s="349"/>
      <c r="E207" s="349"/>
      <c r="F207" s="351"/>
      <c r="G207" s="351"/>
      <c r="H207" s="351"/>
      <c r="I207" s="353"/>
      <c r="J207" s="349"/>
      <c r="K207" s="352"/>
      <c r="L207" s="353"/>
      <c r="M207" s="323"/>
      <c r="N207" s="184"/>
      <c r="O207" s="184"/>
      <c r="P207" s="184"/>
      <c r="Q207" s="184"/>
    </row>
    <row r="208" spans="1:17">
      <c r="A208" s="311"/>
      <c r="B208" s="352"/>
      <c r="C208" s="351"/>
      <c r="D208" s="349"/>
      <c r="E208" s="349"/>
      <c r="F208" s="351"/>
      <c r="G208" s="351"/>
      <c r="H208" s="351"/>
      <c r="I208" s="353"/>
      <c r="J208" s="349"/>
      <c r="K208" s="352"/>
      <c r="L208" s="353"/>
      <c r="M208" s="323"/>
      <c r="N208" s="184"/>
      <c r="O208" s="184"/>
      <c r="P208" s="184"/>
      <c r="Q208" s="184"/>
    </row>
    <row r="209" spans="1:17">
      <c r="A209" s="311"/>
      <c r="B209" s="352"/>
      <c r="C209" s="351"/>
      <c r="D209" s="349"/>
      <c r="E209" s="349"/>
      <c r="F209" s="351"/>
      <c r="G209" s="351"/>
      <c r="H209" s="351"/>
      <c r="I209" s="353"/>
      <c r="J209" s="349"/>
      <c r="K209" s="352"/>
      <c r="L209" s="353"/>
      <c r="M209" s="323"/>
      <c r="N209" s="184"/>
      <c r="O209" s="184"/>
      <c r="P209" s="184"/>
      <c r="Q209" s="184"/>
    </row>
    <row r="210" spans="1:17">
      <c r="A210" s="311"/>
      <c r="B210" s="352"/>
      <c r="C210" s="351"/>
      <c r="D210" s="349"/>
      <c r="E210" s="349"/>
      <c r="F210" s="351"/>
      <c r="G210" s="351"/>
      <c r="H210" s="351"/>
      <c r="I210" s="353"/>
      <c r="J210" s="349"/>
      <c r="K210" s="352"/>
      <c r="L210" s="353"/>
      <c r="M210" s="323"/>
      <c r="N210" s="184"/>
      <c r="O210" s="184"/>
      <c r="P210" s="184"/>
      <c r="Q210" s="184"/>
    </row>
    <row r="211" spans="1:17">
      <c r="A211" s="311"/>
      <c r="B211" s="352"/>
      <c r="C211" s="351"/>
      <c r="D211" s="349"/>
      <c r="E211" s="349"/>
      <c r="F211" s="351"/>
      <c r="G211" s="351"/>
      <c r="H211" s="351"/>
      <c r="I211" s="353"/>
      <c r="J211" s="349"/>
      <c r="K211" s="352"/>
      <c r="L211" s="353"/>
      <c r="M211" s="323"/>
      <c r="N211" s="184"/>
      <c r="O211" s="184"/>
      <c r="P211" s="184"/>
      <c r="Q211" s="184"/>
    </row>
    <row r="212" spans="1:17">
      <c r="A212" s="311"/>
      <c r="B212" s="352"/>
      <c r="C212" s="351"/>
      <c r="D212" s="349"/>
      <c r="E212" s="349"/>
      <c r="F212" s="351"/>
      <c r="G212" s="351"/>
      <c r="H212" s="351"/>
      <c r="I212" s="353"/>
      <c r="J212" s="349"/>
      <c r="K212" s="352"/>
      <c r="L212" s="353"/>
      <c r="M212" s="323"/>
      <c r="N212" s="184"/>
      <c r="O212" s="184"/>
      <c r="P212" s="184"/>
      <c r="Q212" s="184"/>
    </row>
    <row r="213" spans="1:17">
      <c r="A213" s="311"/>
      <c r="B213" s="352"/>
      <c r="C213" s="351"/>
      <c r="D213" s="349"/>
      <c r="E213" s="349"/>
      <c r="F213" s="351"/>
      <c r="G213" s="351"/>
      <c r="H213" s="351"/>
      <c r="I213" s="353"/>
      <c r="J213" s="349"/>
      <c r="K213" s="352"/>
      <c r="L213" s="353"/>
      <c r="M213" s="323"/>
      <c r="N213" s="184"/>
      <c r="O213" s="184"/>
      <c r="P213" s="184"/>
      <c r="Q213" s="184"/>
    </row>
    <row r="214" spans="1:17">
      <c r="A214" s="311"/>
      <c r="B214" s="352"/>
      <c r="C214" s="351"/>
      <c r="D214" s="349"/>
      <c r="E214" s="349"/>
      <c r="F214" s="351"/>
      <c r="G214" s="351"/>
      <c r="H214" s="351"/>
      <c r="I214" s="353"/>
      <c r="J214" s="349"/>
      <c r="K214" s="352"/>
      <c r="L214" s="353"/>
      <c r="M214" s="323"/>
      <c r="N214" s="184"/>
      <c r="O214" s="184"/>
      <c r="P214" s="184"/>
      <c r="Q214" s="184"/>
    </row>
    <row r="215" spans="1:17">
      <c r="A215" s="311"/>
      <c r="B215" s="352"/>
      <c r="C215" s="351"/>
      <c r="D215" s="349"/>
      <c r="E215" s="349"/>
      <c r="F215" s="351"/>
      <c r="G215" s="351"/>
      <c r="H215" s="351"/>
      <c r="I215" s="353"/>
      <c r="J215" s="349"/>
      <c r="K215" s="352"/>
      <c r="L215" s="353"/>
      <c r="M215" s="323"/>
      <c r="N215" s="184"/>
      <c r="O215" s="184"/>
      <c r="P215" s="184"/>
      <c r="Q215" s="184"/>
    </row>
    <row r="216" spans="1:17">
      <c r="A216" s="311"/>
      <c r="B216" s="352"/>
      <c r="C216" s="351"/>
      <c r="D216" s="349"/>
      <c r="E216" s="349"/>
      <c r="F216" s="351"/>
      <c r="G216" s="351"/>
      <c r="H216" s="351"/>
      <c r="I216" s="353"/>
      <c r="J216" s="349"/>
      <c r="K216" s="352"/>
      <c r="L216" s="353"/>
      <c r="M216" s="323"/>
      <c r="N216" s="184"/>
      <c r="O216" s="184"/>
      <c r="P216" s="184"/>
      <c r="Q216" s="184"/>
    </row>
    <row r="217" spans="1:17">
      <c r="A217" s="311"/>
      <c r="B217" s="352"/>
      <c r="C217" s="351"/>
      <c r="D217" s="349"/>
      <c r="E217" s="349"/>
      <c r="F217" s="351"/>
      <c r="G217" s="351"/>
      <c r="H217" s="351"/>
      <c r="I217" s="353"/>
      <c r="J217" s="349"/>
      <c r="K217" s="352"/>
      <c r="L217" s="353"/>
      <c r="M217" s="323"/>
      <c r="N217" s="184"/>
      <c r="O217" s="184"/>
      <c r="P217" s="184"/>
      <c r="Q217" s="184"/>
    </row>
    <row r="218" spans="1:17">
      <c r="A218" s="311"/>
      <c r="B218" s="352"/>
      <c r="C218" s="351"/>
      <c r="D218" s="349"/>
      <c r="E218" s="349"/>
      <c r="F218" s="351"/>
      <c r="G218" s="351"/>
      <c r="H218" s="351"/>
      <c r="I218" s="353"/>
      <c r="J218" s="349"/>
      <c r="K218" s="352"/>
      <c r="L218" s="353"/>
      <c r="M218" s="323"/>
      <c r="N218" s="184"/>
      <c r="O218" s="184"/>
      <c r="P218" s="184"/>
      <c r="Q218" s="184"/>
    </row>
    <row r="219" spans="1:17">
      <c r="A219" s="311"/>
      <c r="B219" s="352"/>
      <c r="C219" s="351"/>
      <c r="D219" s="349"/>
      <c r="E219" s="349"/>
      <c r="F219" s="351"/>
      <c r="G219" s="351"/>
      <c r="H219" s="351"/>
      <c r="I219" s="353"/>
      <c r="J219" s="349"/>
      <c r="K219" s="352"/>
      <c r="L219" s="353"/>
      <c r="M219" s="323"/>
      <c r="N219" s="184"/>
      <c r="O219" s="184"/>
      <c r="P219" s="184"/>
      <c r="Q219" s="184"/>
    </row>
    <row r="220" spans="1:17">
      <c r="A220" s="311"/>
      <c r="B220" s="352"/>
      <c r="C220" s="351"/>
      <c r="D220" s="349"/>
      <c r="E220" s="349"/>
      <c r="F220" s="351"/>
      <c r="G220" s="351"/>
      <c r="H220" s="351"/>
      <c r="I220" s="353"/>
      <c r="J220" s="349"/>
      <c r="K220" s="352"/>
      <c r="L220" s="353"/>
      <c r="M220" s="323"/>
      <c r="N220" s="184"/>
      <c r="O220" s="184"/>
      <c r="P220" s="184"/>
      <c r="Q220" s="184"/>
    </row>
    <row r="221" spans="1:17">
      <c r="A221" s="311"/>
      <c r="B221" s="352"/>
      <c r="C221" s="351"/>
      <c r="D221" s="349"/>
      <c r="E221" s="349"/>
      <c r="F221" s="351"/>
      <c r="G221" s="351"/>
      <c r="H221" s="351"/>
      <c r="I221" s="353"/>
      <c r="J221" s="349"/>
      <c r="K221" s="352"/>
      <c r="L221" s="353"/>
      <c r="M221" s="323"/>
      <c r="N221" s="184"/>
      <c r="O221" s="184"/>
      <c r="P221" s="184"/>
      <c r="Q221" s="184"/>
    </row>
    <row r="222" spans="1:17">
      <c r="A222" s="311"/>
      <c r="B222" s="352"/>
      <c r="C222" s="351"/>
      <c r="D222" s="349"/>
      <c r="E222" s="349"/>
      <c r="F222" s="351"/>
      <c r="G222" s="351"/>
      <c r="H222" s="351"/>
      <c r="I222" s="353"/>
      <c r="J222" s="349"/>
      <c r="K222" s="352"/>
      <c r="L222" s="353"/>
      <c r="M222" s="323"/>
      <c r="N222" s="184"/>
      <c r="O222" s="184"/>
      <c r="P222" s="184"/>
      <c r="Q222" s="184"/>
    </row>
    <row r="223" spans="1:17">
      <c r="A223" s="311"/>
      <c r="B223" s="352"/>
      <c r="C223" s="351"/>
      <c r="D223" s="349"/>
      <c r="E223" s="349"/>
      <c r="F223" s="351"/>
      <c r="G223" s="351"/>
      <c r="H223" s="351"/>
      <c r="I223" s="353"/>
      <c r="J223" s="349"/>
      <c r="K223" s="352"/>
      <c r="L223" s="353"/>
      <c r="M223" s="323"/>
      <c r="N223" s="184"/>
      <c r="O223" s="184"/>
      <c r="P223" s="184"/>
      <c r="Q223" s="184"/>
    </row>
    <row r="224" spans="1:17">
      <c r="A224" s="311"/>
      <c r="B224" s="352"/>
      <c r="C224" s="351"/>
      <c r="D224" s="349"/>
      <c r="E224" s="349"/>
      <c r="F224" s="351"/>
      <c r="G224" s="351"/>
      <c r="H224" s="351"/>
      <c r="I224" s="353"/>
      <c r="J224" s="349"/>
      <c r="K224" s="352"/>
      <c r="L224" s="353"/>
      <c r="M224" s="323"/>
      <c r="N224" s="184"/>
      <c r="O224" s="184"/>
      <c r="P224" s="184"/>
      <c r="Q224" s="184"/>
    </row>
    <row r="225" spans="1:17">
      <c r="A225" s="311"/>
      <c r="B225" s="352"/>
      <c r="C225" s="351"/>
      <c r="D225" s="349"/>
      <c r="E225" s="349"/>
      <c r="F225" s="351"/>
      <c r="G225" s="351"/>
      <c r="H225" s="351"/>
      <c r="I225" s="353"/>
      <c r="J225" s="349"/>
      <c r="K225" s="352"/>
      <c r="L225" s="353"/>
      <c r="M225" s="323"/>
      <c r="N225" s="184"/>
      <c r="O225" s="184"/>
      <c r="P225" s="184"/>
      <c r="Q225" s="184"/>
    </row>
    <row r="226" spans="1:17">
      <c r="A226" s="311"/>
      <c r="B226" s="352"/>
      <c r="C226" s="351"/>
      <c r="D226" s="349"/>
      <c r="E226" s="349"/>
      <c r="F226" s="351"/>
      <c r="G226" s="351"/>
      <c r="H226" s="351"/>
      <c r="I226" s="353"/>
      <c r="J226" s="349"/>
      <c r="K226" s="352"/>
      <c r="L226" s="353"/>
      <c r="M226" s="323"/>
      <c r="N226" s="184"/>
      <c r="O226" s="184"/>
      <c r="P226" s="184"/>
      <c r="Q226" s="184"/>
    </row>
    <row r="227" spans="1:17">
      <c r="A227" s="311"/>
      <c r="B227" s="352"/>
      <c r="C227" s="351"/>
      <c r="D227" s="349"/>
      <c r="E227" s="349"/>
      <c r="F227" s="351"/>
      <c r="G227" s="351"/>
      <c r="H227" s="351"/>
      <c r="I227" s="353"/>
      <c r="J227" s="349"/>
      <c r="K227" s="352"/>
      <c r="L227" s="353"/>
      <c r="M227" s="323"/>
      <c r="N227" s="184"/>
      <c r="O227" s="184"/>
      <c r="P227" s="184"/>
      <c r="Q227" s="184"/>
    </row>
    <row r="228" spans="1:17">
      <c r="A228" s="311"/>
      <c r="B228" s="352"/>
      <c r="C228" s="351"/>
      <c r="D228" s="349"/>
      <c r="E228" s="349"/>
      <c r="F228" s="351"/>
      <c r="G228" s="351"/>
      <c r="H228" s="351"/>
      <c r="I228" s="353"/>
      <c r="J228" s="349"/>
      <c r="K228" s="352"/>
      <c r="L228" s="353"/>
      <c r="M228" s="323"/>
      <c r="N228" s="184"/>
      <c r="O228" s="184"/>
      <c r="P228" s="184"/>
      <c r="Q228" s="184"/>
    </row>
    <row r="229" spans="1:17">
      <c r="A229" s="311"/>
      <c r="B229" s="352"/>
      <c r="C229" s="351"/>
      <c r="D229" s="349"/>
      <c r="E229" s="349"/>
      <c r="F229" s="351"/>
      <c r="G229" s="351"/>
      <c r="H229" s="351"/>
      <c r="I229" s="353"/>
      <c r="J229" s="349"/>
      <c r="K229" s="352"/>
      <c r="L229" s="353"/>
      <c r="M229" s="323"/>
      <c r="N229" s="184"/>
      <c r="O229" s="184"/>
      <c r="P229" s="184"/>
      <c r="Q229" s="184"/>
    </row>
    <row r="230" spans="1:17">
      <c r="A230" s="311"/>
      <c r="B230" s="352"/>
      <c r="C230" s="351"/>
      <c r="D230" s="349"/>
      <c r="E230" s="349"/>
      <c r="F230" s="351"/>
      <c r="G230" s="351"/>
      <c r="H230" s="351"/>
      <c r="I230" s="353"/>
      <c r="J230" s="349"/>
      <c r="K230" s="352"/>
      <c r="L230" s="353"/>
      <c r="M230" s="323"/>
      <c r="N230" s="184"/>
      <c r="O230" s="184"/>
      <c r="P230" s="184"/>
      <c r="Q230" s="184"/>
    </row>
    <row r="231" spans="1:17">
      <c r="A231" s="311"/>
      <c r="B231" s="352"/>
      <c r="C231" s="351"/>
      <c r="D231" s="349"/>
      <c r="E231" s="349"/>
      <c r="F231" s="351"/>
      <c r="G231" s="351"/>
      <c r="H231" s="351"/>
      <c r="I231" s="353"/>
      <c r="J231" s="349"/>
      <c r="K231" s="352"/>
      <c r="L231" s="353"/>
      <c r="M231" s="323"/>
      <c r="N231" s="184"/>
      <c r="O231" s="184"/>
      <c r="P231" s="184"/>
      <c r="Q231" s="184"/>
    </row>
    <row r="232" spans="1:17">
      <c r="A232" s="311"/>
      <c r="B232" s="352"/>
      <c r="C232" s="351"/>
      <c r="D232" s="349"/>
      <c r="E232" s="349"/>
      <c r="F232" s="351"/>
      <c r="G232" s="351"/>
      <c r="H232" s="351"/>
      <c r="I232" s="353"/>
      <c r="J232" s="349"/>
      <c r="K232" s="352"/>
      <c r="L232" s="353"/>
      <c r="M232" s="323"/>
      <c r="N232" s="184"/>
      <c r="O232" s="184"/>
      <c r="P232" s="184"/>
      <c r="Q232" s="184"/>
    </row>
    <row r="233" spans="1:17">
      <c r="A233" s="311"/>
      <c r="B233" s="352"/>
      <c r="C233" s="351"/>
      <c r="D233" s="349"/>
      <c r="E233" s="349"/>
      <c r="F233" s="351"/>
      <c r="G233" s="351"/>
      <c r="H233" s="351"/>
      <c r="I233" s="353"/>
      <c r="J233" s="349"/>
      <c r="K233" s="352"/>
      <c r="L233" s="353"/>
      <c r="M233" s="323"/>
      <c r="N233" s="184"/>
      <c r="O233" s="184"/>
      <c r="P233" s="184"/>
      <c r="Q233" s="184"/>
    </row>
    <row r="234" spans="1:17">
      <c r="A234" s="311"/>
      <c r="B234" s="352"/>
      <c r="C234" s="351"/>
      <c r="D234" s="349"/>
      <c r="E234" s="349"/>
      <c r="F234" s="351"/>
      <c r="G234" s="351"/>
      <c r="H234" s="351"/>
      <c r="I234" s="353"/>
      <c r="J234" s="349"/>
      <c r="K234" s="352"/>
      <c r="L234" s="353"/>
      <c r="M234" s="323"/>
      <c r="N234" s="184"/>
      <c r="O234" s="184"/>
      <c r="P234" s="184"/>
      <c r="Q234" s="184"/>
    </row>
    <row r="235" spans="1:17">
      <c r="A235" s="311"/>
      <c r="B235" s="352"/>
      <c r="C235" s="351"/>
      <c r="D235" s="349"/>
      <c r="E235" s="349"/>
      <c r="F235" s="351"/>
      <c r="G235" s="351"/>
      <c r="H235" s="351"/>
      <c r="I235" s="353"/>
      <c r="J235" s="349"/>
      <c r="K235" s="352"/>
      <c r="L235" s="353"/>
      <c r="M235" s="323"/>
      <c r="N235" s="184"/>
      <c r="O235" s="184"/>
      <c r="P235" s="184"/>
      <c r="Q235" s="184"/>
    </row>
    <row r="236" spans="1:17">
      <c r="A236" s="311"/>
      <c r="B236" s="352"/>
      <c r="C236" s="351"/>
      <c r="D236" s="349"/>
      <c r="E236" s="349"/>
      <c r="F236" s="351"/>
      <c r="G236" s="351"/>
      <c r="H236" s="351"/>
      <c r="I236" s="353"/>
      <c r="J236" s="349"/>
      <c r="K236" s="352"/>
      <c r="L236" s="353"/>
      <c r="M236" s="323"/>
      <c r="N236" s="184"/>
      <c r="O236" s="184"/>
      <c r="P236" s="184"/>
      <c r="Q236" s="184"/>
    </row>
    <row r="237" spans="1:17">
      <c r="A237" s="311"/>
      <c r="B237" s="352"/>
      <c r="C237" s="351"/>
      <c r="D237" s="349"/>
      <c r="E237" s="349"/>
      <c r="F237" s="351"/>
      <c r="G237" s="351"/>
      <c r="H237" s="351"/>
      <c r="I237" s="353"/>
      <c r="J237" s="349"/>
      <c r="K237" s="352"/>
      <c r="L237" s="353"/>
      <c r="M237" s="323"/>
      <c r="N237" s="184"/>
      <c r="O237" s="184"/>
      <c r="P237" s="184"/>
      <c r="Q237" s="184"/>
    </row>
    <row r="238" spans="1:17">
      <c r="A238" s="311"/>
      <c r="B238" s="352"/>
      <c r="C238" s="351"/>
      <c r="D238" s="349"/>
      <c r="E238" s="349"/>
      <c r="F238" s="351"/>
      <c r="G238" s="351"/>
      <c r="H238" s="351"/>
      <c r="I238" s="353"/>
      <c r="J238" s="349"/>
      <c r="K238" s="352"/>
      <c r="L238" s="353"/>
      <c r="M238" s="323"/>
      <c r="N238" s="184"/>
      <c r="O238" s="184"/>
      <c r="P238" s="184"/>
      <c r="Q238" s="184"/>
    </row>
    <row r="239" spans="1:17">
      <c r="A239" s="311"/>
      <c r="B239" s="352"/>
      <c r="C239" s="351"/>
      <c r="D239" s="349"/>
      <c r="E239" s="349"/>
      <c r="F239" s="351"/>
      <c r="G239" s="351"/>
      <c r="H239" s="351"/>
      <c r="I239" s="353"/>
      <c r="J239" s="349"/>
      <c r="K239" s="352"/>
      <c r="L239" s="353"/>
      <c r="M239" s="323"/>
      <c r="N239" s="184"/>
      <c r="O239" s="184"/>
      <c r="P239" s="184"/>
      <c r="Q239" s="184"/>
    </row>
    <row r="240" spans="1:17">
      <c r="A240" s="311"/>
      <c r="B240" s="352"/>
      <c r="C240" s="351"/>
      <c r="D240" s="349"/>
      <c r="E240" s="349"/>
      <c r="F240" s="351"/>
      <c r="G240" s="351"/>
      <c r="H240" s="351"/>
      <c r="I240" s="353"/>
      <c r="J240" s="349"/>
      <c r="K240" s="352"/>
      <c r="L240" s="353"/>
      <c r="M240" s="323"/>
      <c r="N240" s="184"/>
      <c r="O240" s="184"/>
      <c r="P240" s="184"/>
      <c r="Q240" s="184"/>
    </row>
    <row r="241" spans="1:17">
      <c r="A241" s="311"/>
      <c r="B241" s="352"/>
      <c r="C241" s="351"/>
      <c r="D241" s="349"/>
      <c r="E241" s="349"/>
      <c r="F241" s="351"/>
      <c r="G241" s="351"/>
      <c r="H241" s="351"/>
      <c r="I241" s="353"/>
      <c r="J241" s="349"/>
      <c r="K241" s="352"/>
      <c r="L241" s="353"/>
      <c r="M241" s="323"/>
      <c r="N241" s="184"/>
      <c r="O241" s="184"/>
      <c r="P241" s="184"/>
      <c r="Q241" s="184"/>
    </row>
    <row r="242" spans="1:17">
      <c r="A242" s="311"/>
      <c r="B242" s="352"/>
      <c r="C242" s="351"/>
      <c r="D242" s="349"/>
      <c r="E242" s="349"/>
      <c r="F242" s="351"/>
      <c r="G242" s="351"/>
      <c r="H242" s="351"/>
      <c r="I242" s="353"/>
      <c r="J242" s="349"/>
      <c r="K242" s="352"/>
      <c r="L242" s="353"/>
      <c r="M242" s="323"/>
      <c r="N242" s="184"/>
      <c r="O242" s="184"/>
      <c r="P242" s="184"/>
      <c r="Q242" s="184"/>
    </row>
    <row r="243" spans="1:17">
      <c r="A243" s="311"/>
      <c r="B243" s="352"/>
      <c r="C243" s="351"/>
      <c r="D243" s="349"/>
      <c r="E243" s="349"/>
      <c r="F243" s="351"/>
      <c r="G243" s="351"/>
      <c r="H243" s="351"/>
      <c r="I243" s="353"/>
      <c r="J243" s="349"/>
      <c r="K243" s="352"/>
      <c r="L243" s="353"/>
      <c r="M243" s="323"/>
      <c r="N243" s="184"/>
      <c r="O243" s="184"/>
      <c r="P243" s="184"/>
      <c r="Q243" s="184"/>
    </row>
    <row r="244" spans="1:17">
      <c r="A244" s="311"/>
      <c r="B244" s="352"/>
      <c r="C244" s="351"/>
      <c r="D244" s="349"/>
      <c r="E244" s="349"/>
      <c r="F244" s="351"/>
      <c r="G244" s="351"/>
      <c r="H244" s="351"/>
      <c r="I244" s="353"/>
      <c r="J244" s="349"/>
      <c r="K244" s="352"/>
      <c r="L244" s="353"/>
      <c r="M244" s="323"/>
      <c r="N244" s="184"/>
      <c r="O244" s="184"/>
      <c r="P244" s="184"/>
      <c r="Q244" s="184"/>
    </row>
    <row r="245" spans="1:17">
      <c r="A245" s="311"/>
      <c r="B245" s="352"/>
      <c r="C245" s="351"/>
      <c r="D245" s="349"/>
      <c r="E245" s="349"/>
      <c r="F245" s="351"/>
      <c r="G245" s="351"/>
      <c r="H245" s="351"/>
      <c r="I245" s="353"/>
      <c r="J245" s="349"/>
      <c r="K245" s="352"/>
      <c r="L245" s="353"/>
      <c r="M245" s="323"/>
      <c r="N245" s="184"/>
      <c r="O245" s="184"/>
      <c r="P245" s="184"/>
      <c r="Q245" s="184"/>
    </row>
    <row r="246" spans="1:17">
      <c r="A246" s="311"/>
      <c r="B246" s="352"/>
      <c r="C246" s="351"/>
      <c r="D246" s="349"/>
      <c r="E246" s="349"/>
      <c r="F246" s="351"/>
      <c r="G246" s="351"/>
      <c r="H246" s="351"/>
      <c r="I246" s="353"/>
      <c r="J246" s="349"/>
      <c r="K246" s="352"/>
      <c r="L246" s="353"/>
      <c r="M246" s="323"/>
      <c r="N246" s="184"/>
      <c r="O246" s="184"/>
      <c r="P246" s="184"/>
      <c r="Q246" s="184"/>
    </row>
    <row r="247" spans="1:17">
      <c r="A247" s="311"/>
      <c r="B247" s="352"/>
      <c r="C247" s="351"/>
      <c r="D247" s="349"/>
      <c r="E247" s="349"/>
      <c r="F247" s="351"/>
      <c r="G247" s="351"/>
      <c r="H247" s="351"/>
      <c r="I247" s="353"/>
      <c r="J247" s="349"/>
      <c r="K247" s="352"/>
      <c r="L247" s="353"/>
      <c r="M247" s="323"/>
      <c r="N247" s="184"/>
      <c r="O247" s="184"/>
      <c r="P247" s="184"/>
      <c r="Q247" s="184"/>
    </row>
    <row r="248" spans="1:17">
      <c r="A248" s="311"/>
      <c r="B248" s="352"/>
      <c r="C248" s="351"/>
      <c r="D248" s="349"/>
      <c r="E248" s="349"/>
      <c r="F248" s="351"/>
      <c r="G248" s="351"/>
      <c r="H248" s="351"/>
      <c r="I248" s="353"/>
      <c r="J248" s="349"/>
      <c r="K248" s="352"/>
      <c r="L248" s="353"/>
      <c r="M248" s="323"/>
      <c r="N248" s="184"/>
      <c r="O248" s="184"/>
      <c r="P248" s="184"/>
      <c r="Q248" s="184"/>
    </row>
    <row r="249" spans="1:17">
      <c r="A249" s="311"/>
      <c r="B249" s="352"/>
      <c r="C249" s="351"/>
      <c r="D249" s="349"/>
      <c r="E249" s="349"/>
      <c r="F249" s="351"/>
      <c r="G249" s="351"/>
      <c r="H249" s="351"/>
      <c r="I249" s="353"/>
      <c r="J249" s="349"/>
      <c r="K249" s="352"/>
      <c r="L249" s="353"/>
      <c r="M249" s="323"/>
      <c r="N249" s="184"/>
      <c r="O249" s="184"/>
      <c r="P249" s="184"/>
      <c r="Q249" s="184"/>
    </row>
    <row r="250" spans="1:17">
      <c r="A250" s="311"/>
      <c r="B250" s="352"/>
      <c r="C250" s="351"/>
      <c r="D250" s="349"/>
      <c r="E250" s="349"/>
      <c r="F250" s="351"/>
      <c r="G250" s="351"/>
      <c r="H250" s="351"/>
      <c r="I250" s="353"/>
      <c r="J250" s="349"/>
      <c r="K250" s="352"/>
      <c r="L250" s="353"/>
      <c r="M250" s="323"/>
      <c r="N250" s="184"/>
      <c r="O250" s="184"/>
      <c r="P250" s="184"/>
      <c r="Q250" s="184"/>
    </row>
    <row r="251" spans="1:17">
      <c r="A251" s="311"/>
      <c r="B251" s="352"/>
      <c r="C251" s="351"/>
      <c r="D251" s="349"/>
      <c r="E251" s="349"/>
      <c r="F251" s="351"/>
      <c r="G251" s="351"/>
      <c r="H251" s="351"/>
      <c r="I251" s="353"/>
      <c r="J251" s="349"/>
      <c r="K251" s="352"/>
      <c r="L251" s="353"/>
      <c r="M251" s="323"/>
      <c r="N251" s="184"/>
      <c r="O251" s="184"/>
      <c r="P251" s="184"/>
      <c r="Q251" s="184"/>
    </row>
    <row r="252" spans="1:17">
      <c r="A252" s="311"/>
      <c r="B252" s="352"/>
      <c r="C252" s="351"/>
      <c r="D252" s="349"/>
      <c r="E252" s="349"/>
      <c r="F252" s="351"/>
      <c r="G252" s="351"/>
      <c r="H252" s="351"/>
      <c r="I252" s="353"/>
      <c r="J252" s="349"/>
      <c r="K252" s="352"/>
      <c r="L252" s="353"/>
      <c r="M252" s="323"/>
      <c r="N252" s="184"/>
      <c r="O252" s="184"/>
      <c r="P252" s="184"/>
      <c r="Q252" s="184"/>
    </row>
    <row r="253" spans="1:17">
      <c r="A253" s="311"/>
      <c r="B253" s="352"/>
      <c r="C253" s="351"/>
      <c r="D253" s="349"/>
      <c r="E253" s="349"/>
      <c r="F253" s="351"/>
      <c r="G253" s="351"/>
      <c r="H253" s="351"/>
      <c r="I253" s="353"/>
      <c r="J253" s="349"/>
      <c r="K253" s="352"/>
      <c r="L253" s="353"/>
      <c r="M253" s="323"/>
      <c r="N253" s="184"/>
      <c r="O253" s="184"/>
      <c r="P253" s="184"/>
      <c r="Q253" s="184"/>
    </row>
    <row r="254" spans="1:17">
      <c r="A254" s="311"/>
      <c r="B254" s="352"/>
      <c r="C254" s="351"/>
      <c r="D254" s="349"/>
      <c r="E254" s="349"/>
      <c r="F254" s="351"/>
      <c r="G254" s="351"/>
      <c r="H254" s="351"/>
      <c r="I254" s="353"/>
      <c r="J254" s="349"/>
      <c r="K254" s="352"/>
      <c r="L254" s="353"/>
      <c r="M254" s="323"/>
      <c r="N254" s="184"/>
      <c r="O254" s="184"/>
      <c r="P254" s="184"/>
      <c r="Q254" s="184"/>
    </row>
    <row r="255" spans="1:17">
      <c r="A255" s="311"/>
      <c r="B255" s="352"/>
      <c r="C255" s="351"/>
      <c r="D255" s="349"/>
      <c r="E255" s="349"/>
      <c r="F255" s="351"/>
      <c r="G255" s="351"/>
      <c r="H255" s="351"/>
      <c r="I255" s="353"/>
      <c r="J255" s="349"/>
      <c r="K255" s="352"/>
      <c r="L255" s="353"/>
      <c r="M255" s="323"/>
      <c r="N255" s="184"/>
      <c r="O255" s="184"/>
      <c r="P255" s="184"/>
      <c r="Q255" s="184"/>
    </row>
    <row r="256" spans="1:17">
      <c r="A256" s="311"/>
      <c r="B256" s="352"/>
      <c r="C256" s="351"/>
      <c r="D256" s="349"/>
      <c r="E256" s="349"/>
      <c r="F256" s="351"/>
      <c r="G256" s="351"/>
      <c r="H256" s="351"/>
      <c r="I256" s="353"/>
      <c r="J256" s="349"/>
      <c r="K256" s="352"/>
      <c r="L256" s="353"/>
      <c r="M256" s="323"/>
      <c r="N256" s="184"/>
      <c r="O256" s="184"/>
      <c r="P256" s="184"/>
      <c r="Q256" s="184"/>
    </row>
    <row r="257" spans="1:17">
      <c r="A257" s="311"/>
      <c r="B257" s="352"/>
      <c r="C257" s="351"/>
      <c r="D257" s="349"/>
      <c r="E257" s="349"/>
      <c r="F257" s="351"/>
      <c r="G257" s="351"/>
      <c r="H257" s="351"/>
      <c r="I257" s="353"/>
      <c r="J257" s="349"/>
      <c r="K257" s="352"/>
      <c r="L257" s="353"/>
      <c r="M257" s="323"/>
      <c r="N257" s="184"/>
      <c r="O257" s="184"/>
      <c r="P257" s="184"/>
      <c r="Q257" s="184"/>
    </row>
    <row r="258" spans="1:17">
      <c r="A258" s="311"/>
      <c r="B258" s="352"/>
      <c r="C258" s="351"/>
      <c r="D258" s="349"/>
      <c r="E258" s="349"/>
      <c r="F258" s="351"/>
      <c r="G258" s="351"/>
      <c r="H258" s="351"/>
      <c r="I258" s="353"/>
      <c r="J258" s="349"/>
      <c r="K258" s="352"/>
      <c r="L258" s="353"/>
      <c r="M258" s="323"/>
      <c r="N258" s="184"/>
      <c r="O258" s="184"/>
      <c r="P258" s="184"/>
      <c r="Q258" s="184"/>
    </row>
    <row r="259" spans="1:17">
      <c r="A259" s="311"/>
      <c r="B259" s="352"/>
      <c r="C259" s="351"/>
      <c r="D259" s="349"/>
      <c r="E259" s="349"/>
      <c r="F259" s="351"/>
      <c r="G259" s="351"/>
      <c r="H259" s="351"/>
      <c r="I259" s="353"/>
      <c r="J259" s="349"/>
      <c r="K259" s="352"/>
      <c r="L259" s="353"/>
      <c r="M259" s="323"/>
      <c r="N259" s="184"/>
      <c r="O259" s="184"/>
      <c r="P259" s="184"/>
      <c r="Q259" s="184"/>
    </row>
    <row r="260" spans="1:17">
      <c r="A260" s="311"/>
      <c r="B260" s="352"/>
      <c r="C260" s="351"/>
      <c r="D260" s="349"/>
      <c r="E260" s="349"/>
      <c r="F260" s="351"/>
      <c r="G260" s="351"/>
      <c r="H260" s="351"/>
      <c r="I260" s="353"/>
      <c r="J260" s="349"/>
      <c r="K260" s="352"/>
      <c r="L260" s="353"/>
      <c r="M260" s="323"/>
      <c r="N260" s="184"/>
      <c r="O260" s="184"/>
      <c r="P260" s="184"/>
      <c r="Q260" s="184"/>
    </row>
    <row r="261" spans="1:17">
      <c r="A261" s="311"/>
      <c r="B261" s="352"/>
      <c r="C261" s="351"/>
      <c r="D261" s="349"/>
      <c r="E261" s="349"/>
      <c r="F261" s="351"/>
      <c r="G261" s="351"/>
      <c r="H261" s="351"/>
      <c r="I261" s="353"/>
      <c r="J261" s="349"/>
      <c r="K261" s="352"/>
      <c r="L261" s="353"/>
      <c r="M261" s="323"/>
      <c r="N261" s="184"/>
      <c r="O261" s="184"/>
      <c r="P261" s="184"/>
      <c r="Q261" s="184"/>
    </row>
    <row r="262" spans="1:17">
      <c r="A262" s="311"/>
      <c r="B262" s="352"/>
      <c r="C262" s="351"/>
      <c r="D262" s="349"/>
      <c r="E262" s="349"/>
      <c r="F262" s="351"/>
      <c r="G262" s="351"/>
      <c r="H262" s="351"/>
      <c r="I262" s="353"/>
      <c r="J262" s="349"/>
      <c r="K262" s="352"/>
      <c r="L262" s="353"/>
      <c r="M262" s="323"/>
      <c r="N262" s="184"/>
      <c r="O262" s="184"/>
      <c r="P262" s="184"/>
      <c r="Q262" s="184"/>
    </row>
    <row r="263" spans="1:17">
      <c r="A263" s="311"/>
      <c r="B263" s="352"/>
      <c r="C263" s="351"/>
      <c r="D263" s="349"/>
      <c r="E263" s="349"/>
      <c r="F263" s="351"/>
      <c r="G263" s="351"/>
      <c r="H263" s="351"/>
      <c r="I263" s="353"/>
      <c r="J263" s="349"/>
      <c r="K263" s="352"/>
      <c r="L263" s="353"/>
      <c r="M263" s="323"/>
      <c r="N263" s="184"/>
      <c r="O263" s="184"/>
      <c r="P263" s="184"/>
      <c r="Q263" s="184"/>
    </row>
    <row r="264" spans="1:17">
      <c r="A264" s="311"/>
      <c r="B264" s="352"/>
      <c r="C264" s="351"/>
      <c r="D264" s="349"/>
      <c r="E264" s="349"/>
      <c r="F264" s="351"/>
      <c r="G264" s="351"/>
      <c r="H264" s="351"/>
      <c r="I264" s="353"/>
      <c r="J264" s="349"/>
      <c r="K264" s="352"/>
      <c r="L264" s="353"/>
      <c r="M264" s="323"/>
      <c r="N264" s="184"/>
      <c r="O264" s="184"/>
      <c r="P264" s="184"/>
      <c r="Q264" s="184"/>
    </row>
    <row r="265" spans="1:17">
      <c r="A265" s="311"/>
      <c r="B265" s="352"/>
      <c r="C265" s="351"/>
      <c r="D265" s="349"/>
      <c r="E265" s="349"/>
      <c r="F265" s="351"/>
      <c r="G265" s="351"/>
      <c r="H265" s="351"/>
      <c r="I265" s="353"/>
      <c r="J265" s="349"/>
      <c r="K265" s="352"/>
      <c r="L265" s="353"/>
      <c r="M265" s="323"/>
      <c r="N265" s="184"/>
      <c r="O265" s="184"/>
      <c r="P265" s="184"/>
      <c r="Q265" s="184"/>
    </row>
    <row r="266" spans="1:17">
      <c r="A266" s="311"/>
      <c r="B266" s="352"/>
      <c r="C266" s="351"/>
      <c r="D266" s="349"/>
      <c r="E266" s="349"/>
      <c r="F266" s="351"/>
      <c r="G266" s="351"/>
      <c r="H266" s="351"/>
      <c r="I266" s="353"/>
      <c r="J266" s="349"/>
      <c r="K266" s="352"/>
      <c r="L266" s="353"/>
      <c r="M266" s="323"/>
      <c r="N266" s="184"/>
      <c r="O266" s="184"/>
      <c r="P266" s="184"/>
      <c r="Q266" s="184"/>
    </row>
    <row r="267" spans="1:17">
      <c r="A267" s="311"/>
      <c r="B267" s="352"/>
      <c r="C267" s="351"/>
      <c r="D267" s="349"/>
      <c r="E267" s="349"/>
      <c r="F267" s="351"/>
      <c r="G267" s="351"/>
      <c r="H267" s="351"/>
      <c r="I267" s="353"/>
      <c r="J267" s="349"/>
      <c r="K267" s="352"/>
      <c r="L267" s="353"/>
      <c r="M267" s="323"/>
      <c r="N267" s="184"/>
      <c r="O267" s="184"/>
      <c r="P267" s="184"/>
      <c r="Q267" s="184"/>
    </row>
    <row r="268" spans="1:17">
      <c r="A268" s="311"/>
      <c r="B268" s="352"/>
      <c r="C268" s="351"/>
      <c r="D268" s="349"/>
      <c r="E268" s="349"/>
      <c r="F268" s="351"/>
      <c r="G268" s="351"/>
      <c r="H268" s="351"/>
      <c r="I268" s="353"/>
      <c r="J268" s="349"/>
      <c r="K268" s="352"/>
      <c r="L268" s="353"/>
      <c r="M268" s="323"/>
      <c r="N268" s="184"/>
      <c r="O268" s="184"/>
      <c r="P268" s="184"/>
      <c r="Q268" s="184"/>
    </row>
    <row r="269" spans="1:17">
      <c r="A269" s="311"/>
      <c r="B269" s="352"/>
      <c r="C269" s="351"/>
      <c r="D269" s="349"/>
      <c r="E269" s="349"/>
      <c r="F269" s="351"/>
      <c r="G269" s="351"/>
      <c r="H269" s="351"/>
      <c r="I269" s="353"/>
      <c r="J269" s="349"/>
      <c r="K269" s="352"/>
      <c r="L269" s="353"/>
      <c r="M269" s="323"/>
      <c r="N269" s="184"/>
      <c r="O269" s="184"/>
      <c r="P269" s="184"/>
      <c r="Q269" s="184"/>
    </row>
    <row r="270" spans="1:17">
      <c r="A270" s="311"/>
      <c r="B270" s="352"/>
      <c r="C270" s="351"/>
      <c r="D270" s="349"/>
      <c r="E270" s="349"/>
      <c r="F270" s="351"/>
      <c r="G270" s="351"/>
      <c r="H270" s="351"/>
      <c r="I270" s="353"/>
      <c r="J270" s="349"/>
      <c r="K270" s="352"/>
      <c r="L270" s="353"/>
      <c r="M270" s="323"/>
      <c r="N270" s="184"/>
      <c r="O270" s="184"/>
      <c r="P270" s="184"/>
      <c r="Q270" s="184"/>
    </row>
    <row r="271" spans="1:17">
      <c r="A271" s="311"/>
      <c r="B271" s="352"/>
      <c r="C271" s="351"/>
      <c r="D271" s="349"/>
      <c r="E271" s="349"/>
      <c r="F271" s="351"/>
      <c r="G271" s="351"/>
      <c r="H271" s="351"/>
      <c r="I271" s="353"/>
      <c r="J271" s="349"/>
      <c r="K271" s="352"/>
      <c r="L271" s="353"/>
      <c r="M271" s="323"/>
      <c r="N271" s="184"/>
      <c r="O271" s="184"/>
      <c r="P271" s="184"/>
      <c r="Q271" s="184"/>
    </row>
    <row r="272" spans="1:17">
      <c r="A272" s="311"/>
      <c r="B272" s="352"/>
      <c r="C272" s="351"/>
      <c r="D272" s="349"/>
      <c r="E272" s="349"/>
      <c r="F272" s="351"/>
      <c r="G272" s="351"/>
      <c r="H272" s="351"/>
      <c r="I272" s="353"/>
      <c r="J272" s="349"/>
      <c r="K272" s="352"/>
      <c r="L272" s="353"/>
      <c r="M272" s="323"/>
      <c r="N272" s="184"/>
      <c r="O272" s="184"/>
      <c r="P272" s="184"/>
      <c r="Q272" s="184"/>
    </row>
    <row r="273" spans="1:17">
      <c r="A273" s="311"/>
      <c r="B273" s="352"/>
      <c r="C273" s="351"/>
      <c r="D273" s="349"/>
      <c r="E273" s="349"/>
      <c r="F273" s="351"/>
      <c r="G273" s="351"/>
      <c r="H273" s="351"/>
      <c r="I273" s="353"/>
      <c r="J273" s="349"/>
      <c r="K273" s="352"/>
      <c r="L273" s="353"/>
      <c r="M273" s="323"/>
      <c r="N273" s="184"/>
      <c r="O273" s="184"/>
      <c r="P273" s="184"/>
      <c r="Q273" s="184"/>
    </row>
    <row r="274" spans="1:17">
      <c r="A274" s="311"/>
      <c r="B274" s="352"/>
      <c r="C274" s="351"/>
      <c r="D274" s="349"/>
      <c r="E274" s="349"/>
      <c r="F274" s="351"/>
      <c r="G274" s="351"/>
      <c r="H274" s="351"/>
      <c r="I274" s="353"/>
      <c r="J274" s="349"/>
      <c r="K274" s="352"/>
      <c r="L274" s="353"/>
      <c r="M274" s="323"/>
      <c r="N274" s="184"/>
      <c r="O274" s="184"/>
      <c r="P274" s="184"/>
      <c r="Q274" s="184"/>
    </row>
    <row r="275" spans="1:17">
      <c r="A275" s="311"/>
      <c r="B275" s="352"/>
      <c r="C275" s="351"/>
      <c r="D275" s="349"/>
      <c r="E275" s="349"/>
      <c r="F275" s="351"/>
      <c r="G275" s="351"/>
      <c r="H275" s="351"/>
      <c r="I275" s="353"/>
      <c r="J275" s="349"/>
      <c r="K275" s="352"/>
      <c r="L275" s="353"/>
      <c r="M275" s="323"/>
      <c r="N275" s="184"/>
      <c r="O275" s="184"/>
      <c r="P275" s="184"/>
      <c r="Q275" s="184"/>
    </row>
    <row r="276" spans="1:17">
      <c r="A276" s="311"/>
      <c r="B276" s="352"/>
      <c r="C276" s="351"/>
      <c r="D276" s="349"/>
      <c r="E276" s="349"/>
      <c r="F276" s="351"/>
      <c r="G276" s="351"/>
      <c r="H276" s="351"/>
      <c r="I276" s="353"/>
      <c r="J276" s="349"/>
      <c r="K276" s="352"/>
      <c r="L276" s="353"/>
      <c r="M276" s="323"/>
      <c r="N276" s="184"/>
      <c r="O276" s="184"/>
      <c r="P276" s="184"/>
      <c r="Q276" s="184"/>
    </row>
    <row r="277" spans="1:17">
      <c r="A277" s="311"/>
      <c r="B277" s="352"/>
      <c r="C277" s="351"/>
      <c r="D277" s="349"/>
      <c r="E277" s="349"/>
      <c r="F277" s="351"/>
      <c r="G277" s="351"/>
      <c r="H277" s="351"/>
      <c r="I277" s="353"/>
      <c r="J277" s="349"/>
      <c r="K277" s="352"/>
      <c r="L277" s="353"/>
      <c r="M277" s="323"/>
      <c r="N277" s="184"/>
      <c r="O277" s="184"/>
      <c r="P277" s="184"/>
      <c r="Q277" s="184"/>
    </row>
    <row r="278" spans="1:17">
      <c r="A278" s="311"/>
      <c r="B278" s="352"/>
      <c r="C278" s="351"/>
      <c r="D278" s="349"/>
      <c r="E278" s="349"/>
      <c r="F278" s="351"/>
      <c r="G278" s="351"/>
      <c r="H278" s="351"/>
      <c r="I278" s="353"/>
      <c r="J278" s="349"/>
      <c r="K278" s="352"/>
      <c r="L278" s="353"/>
      <c r="M278" s="323"/>
      <c r="N278" s="184"/>
      <c r="O278" s="184"/>
      <c r="P278" s="184"/>
      <c r="Q278" s="184"/>
    </row>
    <row r="279" spans="1:17">
      <c r="A279" s="311"/>
      <c r="B279" s="352"/>
      <c r="C279" s="351"/>
      <c r="D279" s="349"/>
      <c r="E279" s="349"/>
      <c r="F279" s="351"/>
      <c r="G279" s="351"/>
      <c r="H279" s="351"/>
      <c r="I279" s="353"/>
      <c r="J279" s="349"/>
      <c r="K279" s="352"/>
      <c r="L279" s="353"/>
      <c r="M279" s="323"/>
      <c r="N279" s="184"/>
      <c r="O279" s="184"/>
      <c r="P279" s="184"/>
      <c r="Q279" s="184"/>
    </row>
    <row r="280" spans="1:17">
      <c r="A280" s="311"/>
      <c r="B280" s="352"/>
      <c r="C280" s="351"/>
      <c r="D280" s="349"/>
      <c r="E280" s="349"/>
      <c r="F280" s="351"/>
      <c r="G280" s="351"/>
      <c r="H280" s="351"/>
      <c r="I280" s="353"/>
      <c r="J280" s="349"/>
      <c r="K280" s="352"/>
      <c r="L280" s="353"/>
      <c r="M280" s="323"/>
      <c r="N280" s="184"/>
      <c r="O280" s="184"/>
      <c r="P280" s="184"/>
      <c r="Q280" s="184"/>
    </row>
    <row r="281" spans="1:17">
      <c r="A281" s="311"/>
      <c r="B281" s="352"/>
      <c r="C281" s="351"/>
      <c r="D281" s="349"/>
      <c r="E281" s="349"/>
      <c r="F281" s="351"/>
      <c r="G281" s="351"/>
      <c r="H281" s="351"/>
      <c r="I281" s="353"/>
      <c r="J281" s="349"/>
      <c r="K281" s="352"/>
      <c r="L281" s="353"/>
      <c r="M281" s="323"/>
      <c r="N281" s="184"/>
      <c r="O281" s="184"/>
      <c r="P281" s="184"/>
      <c r="Q281" s="184"/>
    </row>
    <row r="282" spans="1:17">
      <c r="A282" s="311"/>
      <c r="B282" s="352"/>
      <c r="C282" s="351"/>
      <c r="D282" s="349"/>
      <c r="E282" s="349"/>
      <c r="F282" s="351"/>
      <c r="G282" s="351"/>
      <c r="H282" s="351"/>
      <c r="I282" s="353"/>
      <c r="J282" s="349"/>
      <c r="K282" s="352"/>
      <c r="L282" s="353"/>
      <c r="M282" s="323"/>
      <c r="N282" s="184"/>
      <c r="O282" s="184"/>
      <c r="P282" s="184"/>
      <c r="Q282" s="184"/>
    </row>
    <row r="283" spans="1:17">
      <c r="A283" s="311"/>
      <c r="B283" s="352"/>
      <c r="C283" s="351"/>
      <c r="D283" s="349"/>
      <c r="E283" s="349"/>
      <c r="F283" s="351"/>
      <c r="G283" s="351"/>
      <c r="H283" s="351"/>
      <c r="I283" s="353"/>
      <c r="J283" s="349"/>
      <c r="K283" s="352"/>
      <c r="L283" s="353"/>
      <c r="M283" s="323"/>
      <c r="N283" s="184"/>
      <c r="O283" s="184"/>
      <c r="P283" s="184"/>
      <c r="Q283" s="184"/>
    </row>
    <row r="284" spans="1:17">
      <c r="A284" s="311"/>
      <c r="B284" s="352"/>
      <c r="C284" s="351"/>
      <c r="D284" s="349"/>
      <c r="E284" s="349"/>
      <c r="F284" s="351"/>
      <c r="G284" s="351"/>
      <c r="H284" s="351"/>
      <c r="I284" s="353"/>
      <c r="J284" s="349"/>
      <c r="K284" s="352"/>
      <c r="L284" s="353"/>
      <c r="M284" s="323"/>
      <c r="N284" s="184"/>
      <c r="O284" s="184"/>
      <c r="P284" s="184"/>
      <c r="Q284" s="184"/>
    </row>
    <row r="285" spans="1:17">
      <c r="A285" s="311"/>
      <c r="B285" s="352"/>
      <c r="C285" s="351"/>
      <c r="D285" s="349"/>
      <c r="E285" s="349"/>
      <c r="F285" s="351"/>
      <c r="G285" s="351"/>
      <c r="H285" s="351"/>
      <c r="I285" s="353"/>
      <c r="J285" s="349"/>
      <c r="K285" s="352"/>
      <c r="L285" s="353"/>
      <c r="M285" s="323"/>
      <c r="N285" s="184"/>
      <c r="O285" s="184"/>
      <c r="P285" s="184"/>
      <c r="Q285" s="184"/>
    </row>
    <row r="286" spans="1:17">
      <c r="A286" s="311"/>
      <c r="B286" s="352"/>
      <c r="C286" s="351"/>
      <c r="D286" s="349"/>
      <c r="E286" s="349"/>
      <c r="F286" s="351"/>
      <c r="G286" s="351"/>
      <c r="H286" s="351"/>
      <c r="I286" s="353"/>
      <c r="J286" s="349"/>
      <c r="K286" s="352"/>
      <c r="L286" s="353"/>
      <c r="M286" s="323"/>
      <c r="N286" s="184"/>
      <c r="O286" s="184"/>
      <c r="P286" s="184"/>
      <c r="Q286" s="184"/>
    </row>
    <row r="287" spans="1:17">
      <c r="A287" s="311"/>
      <c r="B287" s="352"/>
      <c r="C287" s="351"/>
      <c r="D287" s="349"/>
      <c r="E287" s="349"/>
      <c r="F287" s="351"/>
      <c r="G287" s="351"/>
      <c r="H287" s="351"/>
      <c r="I287" s="353"/>
      <c r="J287" s="349"/>
      <c r="K287" s="352"/>
      <c r="L287" s="353"/>
      <c r="M287" s="323"/>
      <c r="N287" s="184"/>
      <c r="O287" s="184"/>
      <c r="P287" s="184"/>
      <c r="Q287" s="184"/>
    </row>
    <row r="288" spans="1:17">
      <c r="A288" s="311"/>
      <c r="B288" s="352"/>
      <c r="C288" s="351"/>
      <c r="D288" s="349"/>
      <c r="E288" s="349"/>
      <c r="F288" s="351"/>
      <c r="G288" s="351"/>
      <c r="H288" s="351"/>
      <c r="I288" s="353"/>
      <c r="J288" s="349"/>
      <c r="K288" s="352"/>
      <c r="L288" s="353"/>
      <c r="M288" s="323"/>
      <c r="N288" s="184"/>
      <c r="O288" s="184"/>
      <c r="P288" s="184"/>
      <c r="Q288" s="184"/>
    </row>
    <row r="289" spans="1:17">
      <c r="A289" s="311"/>
      <c r="B289" s="352"/>
      <c r="C289" s="351"/>
      <c r="D289" s="349"/>
      <c r="E289" s="349"/>
      <c r="F289" s="351"/>
      <c r="G289" s="351"/>
      <c r="H289" s="351"/>
      <c r="I289" s="353"/>
      <c r="J289" s="349"/>
      <c r="K289" s="352"/>
      <c r="L289" s="353"/>
      <c r="M289" s="323"/>
      <c r="N289" s="184"/>
      <c r="O289" s="184"/>
      <c r="P289" s="184"/>
      <c r="Q289" s="184"/>
    </row>
    <row r="290" spans="1:17">
      <c r="A290" s="311"/>
      <c r="B290" s="352"/>
      <c r="C290" s="351"/>
      <c r="D290" s="349"/>
      <c r="E290" s="349"/>
      <c r="F290" s="351"/>
      <c r="G290" s="351"/>
      <c r="H290" s="351"/>
      <c r="I290" s="353"/>
      <c r="J290" s="349"/>
      <c r="K290" s="352"/>
      <c r="L290" s="353"/>
      <c r="M290" s="323"/>
      <c r="N290" s="184"/>
      <c r="O290" s="184"/>
      <c r="P290" s="184"/>
      <c r="Q290" s="184"/>
    </row>
    <row r="291" spans="1:17">
      <c r="A291" s="311"/>
      <c r="B291" s="352"/>
      <c r="C291" s="351"/>
      <c r="D291" s="349"/>
      <c r="E291" s="349"/>
      <c r="F291" s="351"/>
      <c r="G291" s="351"/>
      <c r="H291" s="351"/>
      <c r="I291" s="353"/>
      <c r="J291" s="349"/>
      <c r="K291" s="352"/>
      <c r="L291" s="353"/>
      <c r="M291" s="323"/>
      <c r="N291" s="184"/>
      <c r="O291" s="184"/>
      <c r="P291" s="184"/>
      <c r="Q291" s="184"/>
    </row>
    <row r="292" spans="1:17">
      <c r="A292" s="311"/>
      <c r="B292" s="352"/>
      <c r="C292" s="351"/>
      <c r="D292" s="349"/>
      <c r="E292" s="349"/>
      <c r="F292" s="351"/>
      <c r="G292" s="351"/>
      <c r="H292" s="351"/>
      <c r="I292" s="353"/>
      <c r="J292" s="349"/>
      <c r="K292" s="352"/>
      <c r="L292" s="353"/>
      <c r="M292" s="323"/>
      <c r="N292" s="184"/>
      <c r="O292" s="184"/>
      <c r="P292" s="184"/>
      <c r="Q292" s="184"/>
    </row>
    <row r="293" spans="1:17">
      <c r="A293" s="311"/>
      <c r="B293" s="352"/>
      <c r="C293" s="351"/>
      <c r="D293" s="349"/>
      <c r="E293" s="349"/>
      <c r="F293" s="351"/>
      <c r="G293" s="351"/>
      <c r="H293" s="351"/>
      <c r="I293" s="353"/>
      <c r="J293" s="349"/>
      <c r="K293" s="352"/>
      <c r="L293" s="353"/>
      <c r="M293" s="323"/>
      <c r="N293" s="184"/>
      <c r="O293" s="184"/>
      <c r="P293" s="184"/>
      <c r="Q293" s="184"/>
    </row>
    <row r="294" spans="1:17">
      <c r="A294" s="311"/>
      <c r="B294" s="352"/>
      <c r="C294" s="351"/>
      <c r="D294" s="349"/>
      <c r="E294" s="349"/>
      <c r="F294" s="351"/>
      <c r="G294" s="351"/>
      <c r="H294" s="351"/>
      <c r="I294" s="353"/>
      <c r="J294" s="349"/>
      <c r="K294" s="352"/>
      <c r="L294" s="353"/>
      <c r="M294" s="323"/>
      <c r="N294" s="184"/>
      <c r="O294" s="184"/>
      <c r="P294" s="184"/>
      <c r="Q294" s="184"/>
    </row>
    <row r="295" spans="1:17">
      <c r="A295" s="311"/>
      <c r="B295" s="352"/>
      <c r="C295" s="351"/>
      <c r="D295" s="349"/>
      <c r="E295" s="349"/>
      <c r="F295" s="351"/>
      <c r="G295" s="351"/>
      <c r="H295" s="351"/>
      <c r="I295" s="353"/>
      <c r="J295" s="349"/>
      <c r="K295" s="352"/>
      <c r="L295" s="353"/>
      <c r="M295" s="323"/>
      <c r="N295" s="184"/>
      <c r="O295" s="184"/>
      <c r="P295" s="184"/>
      <c r="Q295" s="184"/>
    </row>
    <row r="296" spans="1:17">
      <c r="A296" s="311"/>
      <c r="B296" s="352"/>
      <c r="C296" s="351"/>
      <c r="D296" s="349"/>
      <c r="E296" s="349"/>
      <c r="F296" s="351"/>
      <c r="G296" s="351"/>
      <c r="H296" s="351"/>
      <c r="I296" s="353"/>
      <c r="J296" s="349"/>
      <c r="K296" s="352"/>
      <c r="L296" s="353"/>
      <c r="M296" s="323"/>
      <c r="N296" s="184"/>
      <c r="O296" s="184"/>
      <c r="P296" s="184"/>
      <c r="Q296" s="184"/>
    </row>
    <row r="297" spans="1:17">
      <c r="A297" s="311"/>
      <c r="B297" s="352"/>
      <c r="C297" s="351"/>
      <c r="D297" s="349"/>
      <c r="E297" s="349"/>
      <c r="F297" s="351"/>
      <c r="G297" s="351"/>
      <c r="H297" s="351"/>
      <c r="I297" s="353"/>
      <c r="J297" s="349"/>
      <c r="K297" s="352"/>
      <c r="L297" s="353"/>
      <c r="M297" s="323"/>
      <c r="N297" s="184"/>
      <c r="O297" s="184"/>
      <c r="P297" s="184"/>
      <c r="Q297" s="184"/>
    </row>
    <row r="298" spans="1:17">
      <c r="A298" s="311"/>
      <c r="B298" s="352"/>
      <c r="C298" s="351"/>
      <c r="D298" s="349"/>
      <c r="E298" s="349"/>
      <c r="F298" s="351"/>
      <c r="G298" s="351"/>
      <c r="H298" s="351"/>
      <c r="I298" s="353"/>
      <c r="J298" s="349"/>
      <c r="K298" s="352"/>
      <c r="L298" s="353"/>
      <c r="M298" s="323"/>
      <c r="N298" s="184"/>
      <c r="O298" s="184"/>
      <c r="P298" s="184"/>
      <c r="Q298" s="184"/>
    </row>
    <row r="299" spans="1:17">
      <c r="A299" s="311"/>
      <c r="B299" s="352"/>
      <c r="C299" s="351"/>
      <c r="D299" s="349"/>
      <c r="E299" s="349"/>
      <c r="F299" s="351"/>
      <c r="G299" s="351"/>
      <c r="H299" s="351"/>
      <c r="I299" s="353"/>
      <c r="J299" s="349"/>
      <c r="K299" s="352"/>
      <c r="L299" s="353"/>
      <c r="M299" s="323"/>
      <c r="N299" s="184"/>
      <c r="O299" s="184"/>
      <c r="P299" s="184"/>
      <c r="Q299" s="184"/>
    </row>
    <row r="300" spans="1:17">
      <c r="A300" s="311"/>
      <c r="B300" s="352"/>
      <c r="C300" s="351"/>
      <c r="D300" s="349"/>
      <c r="E300" s="349"/>
      <c r="F300" s="351"/>
      <c r="G300" s="351"/>
      <c r="H300" s="351"/>
      <c r="I300" s="353"/>
      <c r="J300" s="349"/>
      <c r="K300" s="352"/>
      <c r="L300" s="353"/>
      <c r="M300" s="323"/>
      <c r="N300" s="184"/>
      <c r="O300" s="184"/>
      <c r="P300" s="184"/>
      <c r="Q300" s="184"/>
    </row>
    <row r="301" spans="1:17">
      <c r="A301" s="311"/>
      <c r="B301" s="352"/>
      <c r="C301" s="351"/>
      <c r="D301" s="349"/>
      <c r="E301" s="349"/>
      <c r="F301" s="351"/>
      <c r="G301" s="351"/>
      <c r="H301" s="351"/>
      <c r="I301" s="353"/>
      <c r="J301" s="349"/>
      <c r="K301" s="352"/>
      <c r="L301" s="353"/>
      <c r="M301" s="323"/>
      <c r="N301" s="184"/>
      <c r="O301" s="184"/>
      <c r="P301" s="184"/>
      <c r="Q301" s="184"/>
    </row>
    <row r="302" spans="1:17">
      <c r="A302" s="311"/>
      <c r="B302" s="352"/>
      <c r="C302" s="351"/>
      <c r="D302" s="349"/>
      <c r="E302" s="349"/>
      <c r="F302" s="351"/>
      <c r="G302" s="351"/>
      <c r="H302" s="351"/>
      <c r="I302" s="353"/>
      <c r="J302" s="349"/>
      <c r="K302" s="352"/>
      <c r="L302" s="353"/>
      <c r="M302" s="323"/>
      <c r="N302" s="184"/>
      <c r="O302" s="184"/>
      <c r="P302" s="184"/>
      <c r="Q302" s="184"/>
    </row>
    <row r="303" spans="1:17">
      <c r="A303" s="311"/>
      <c r="B303" s="352"/>
      <c r="C303" s="351"/>
      <c r="D303" s="349"/>
      <c r="E303" s="349"/>
      <c r="F303" s="351"/>
      <c r="G303" s="351"/>
      <c r="H303" s="351"/>
      <c r="I303" s="353"/>
      <c r="J303" s="349"/>
      <c r="K303" s="352"/>
      <c r="L303" s="353"/>
      <c r="M303" s="323"/>
      <c r="N303" s="184"/>
      <c r="O303" s="184"/>
      <c r="P303" s="184"/>
      <c r="Q303" s="184"/>
    </row>
    <row r="304" spans="1:17">
      <c r="A304" s="311"/>
      <c r="B304" s="352"/>
      <c r="C304" s="351"/>
      <c r="D304" s="349"/>
      <c r="E304" s="349"/>
      <c r="F304" s="351"/>
      <c r="G304" s="351"/>
      <c r="H304" s="351"/>
      <c r="I304" s="353"/>
      <c r="J304" s="349"/>
      <c r="K304" s="352"/>
      <c r="L304" s="353"/>
      <c r="M304" s="323"/>
      <c r="N304" s="184"/>
      <c r="O304" s="184"/>
      <c r="P304" s="184"/>
      <c r="Q304" s="184"/>
    </row>
    <row r="305" spans="1:17">
      <c r="A305" s="311"/>
      <c r="B305" s="352"/>
      <c r="C305" s="351"/>
      <c r="D305" s="349"/>
      <c r="E305" s="349"/>
      <c r="F305" s="351"/>
      <c r="G305" s="351"/>
      <c r="H305" s="351"/>
      <c r="I305" s="353"/>
      <c r="J305" s="349"/>
      <c r="K305" s="352"/>
      <c r="L305" s="353"/>
      <c r="M305" s="323"/>
      <c r="N305" s="184"/>
      <c r="O305" s="184"/>
      <c r="P305" s="184"/>
      <c r="Q305" s="184"/>
    </row>
    <row r="306" spans="1:17">
      <c r="A306" s="311"/>
      <c r="B306" s="352"/>
      <c r="C306" s="351"/>
      <c r="D306" s="349"/>
      <c r="E306" s="349"/>
      <c r="F306" s="351"/>
      <c r="G306" s="351"/>
      <c r="H306" s="351"/>
      <c r="I306" s="353"/>
      <c r="J306" s="349"/>
      <c r="K306" s="352"/>
      <c r="L306" s="353"/>
      <c r="M306" s="323"/>
      <c r="N306" s="184"/>
      <c r="O306" s="184"/>
      <c r="P306" s="184"/>
      <c r="Q306" s="184"/>
    </row>
    <row r="307" spans="1:17">
      <c r="A307" s="311"/>
      <c r="B307" s="352"/>
      <c r="C307" s="351"/>
      <c r="D307" s="349"/>
      <c r="E307" s="349"/>
      <c r="F307" s="351"/>
      <c r="G307" s="351"/>
      <c r="H307" s="351"/>
      <c r="I307" s="353"/>
      <c r="J307" s="349"/>
      <c r="K307" s="352"/>
      <c r="L307" s="353"/>
      <c r="M307" s="323"/>
      <c r="N307" s="184"/>
      <c r="O307" s="184"/>
      <c r="P307" s="184"/>
      <c r="Q307" s="184"/>
    </row>
    <row r="308" spans="1:17">
      <c r="A308" s="311"/>
      <c r="B308" s="352"/>
      <c r="C308" s="351"/>
      <c r="D308" s="349"/>
      <c r="E308" s="349"/>
      <c r="F308" s="351"/>
      <c r="G308" s="351"/>
      <c r="H308" s="351"/>
      <c r="I308" s="353"/>
      <c r="J308" s="349"/>
      <c r="K308" s="352"/>
      <c r="L308" s="353"/>
      <c r="M308" s="323"/>
      <c r="N308" s="184"/>
      <c r="O308" s="184"/>
      <c r="P308" s="184"/>
      <c r="Q308" s="184"/>
    </row>
    <row r="309" spans="1:17">
      <c r="A309" s="311"/>
      <c r="B309" s="352"/>
      <c r="C309" s="351"/>
      <c r="D309" s="349"/>
      <c r="E309" s="349"/>
      <c r="F309" s="351"/>
      <c r="G309" s="351"/>
      <c r="H309" s="351"/>
      <c r="I309" s="353"/>
      <c r="J309" s="349"/>
      <c r="K309" s="352"/>
      <c r="L309" s="353"/>
      <c r="M309" s="323"/>
      <c r="N309" s="184"/>
      <c r="O309" s="184"/>
      <c r="P309" s="184"/>
      <c r="Q309" s="184"/>
    </row>
    <row r="310" spans="1:17">
      <c r="A310" s="311"/>
      <c r="B310" s="352"/>
      <c r="C310" s="351"/>
      <c r="D310" s="349"/>
      <c r="E310" s="349"/>
      <c r="F310" s="351"/>
      <c r="G310" s="351"/>
      <c r="H310" s="351"/>
      <c r="I310" s="353"/>
      <c r="J310" s="349"/>
      <c r="K310" s="352"/>
      <c r="L310" s="353"/>
      <c r="M310" s="323"/>
      <c r="N310" s="184"/>
      <c r="O310" s="184"/>
      <c r="P310" s="184"/>
      <c r="Q310" s="184"/>
    </row>
    <row r="311" spans="1:17">
      <c r="A311" s="311"/>
      <c r="B311" s="352"/>
      <c r="C311" s="351"/>
      <c r="D311" s="349"/>
      <c r="E311" s="349"/>
      <c r="F311" s="351"/>
      <c r="G311" s="351"/>
      <c r="H311" s="351"/>
      <c r="I311" s="353"/>
      <c r="J311" s="349"/>
      <c r="K311" s="352"/>
      <c r="L311" s="353"/>
      <c r="M311" s="323"/>
      <c r="N311" s="184"/>
      <c r="O311" s="184"/>
      <c r="P311" s="184"/>
      <c r="Q311" s="184"/>
    </row>
    <row r="312" spans="1:17">
      <c r="A312" s="311"/>
      <c r="B312" s="352"/>
      <c r="C312" s="351"/>
      <c r="D312" s="349"/>
      <c r="E312" s="349"/>
      <c r="F312" s="351"/>
      <c r="G312" s="351"/>
      <c r="H312" s="351"/>
      <c r="I312" s="353"/>
      <c r="J312" s="349"/>
      <c r="K312" s="352"/>
      <c r="L312" s="353"/>
      <c r="M312" s="323"/>
      <c r="N312" s="184"/>
      <c r="O312" s="184"/>
      <c r="P312" s="184"/>
      <c r="Q312" s="184"/>
    </row>
    <row r="313" spans="1:17">
      <c r="A313" s="311"/>
      <c r="B313" s="352"/>
      <c r="C313" s="351"/>
      <c r="D313" s="349"/>
      <c r="E313" s="349"/>
      <c r="F313" s="351"/>
      <c r="G313" s="351"/>
      <c r="H313" s="351"/>
      <c r="I313" s="353"/>
      <c r="J313" s="349"/>
      <c r="K313" s="352"/>
      <c r="L313" s="353"/>
      <c r="M313" s="323"/>
      <c r="N313" s="184"/>
      <c r="O313" s="184"/>
      <c r="P313" s="184"/>
      <c r="Q313" s="184"/>
    </row>
    <row r="314" spans="1:17">
      <c r="A314" s="311"/>
      <c r="B314" s="352"/>
      <c r="C314" s="351"/>
      <c r="D314" s="349"/>
      <c r="E314" s="349"/>
      <c r="F314" s="351"/>
      <c r="G314" s="351"/>
      <c r="H314" s="351"/>
      <c r="I314" s="353"/>
      <c r="J314" s="349"/>
      <c r="K314" s="352"/>
      <c r="L314" s="353"/>
      <c r="M314" s="323"/>
      <c r="N314" s="184"/>
      <c r="O314" s="184"/>
      <c r="P314" s="184"/>
      <c r="Q314" s="184"/>
    </row>
    <row r="315" spans="1:17">
      <c r="A315" s="311"/>
      <c r="B315" s="352"/>
      <c r="C315" s="351"/>
      <c r="D315" s="349"/>
      <c r="E315" s="349"/>
      <c r="F315" s="351"/>
      <c r="G315" s="351"/>
      <c r="H315" s="351"/>
      <c r="I315" s="353"/>
      <c r="J315" s="349"/>
      <c r="K315" s="352"/>
      <c r="L315" s="353"/>
      <c r="M315" s="323"/>
      <c r="N315" s="184"/>
      <c r="O315" s="184"/>
      <c r="P315" s="184"/>
      <c r="Q315" s="184"/>
    </row>
    <row r="316" spans="1:17">
      <c r="A316" s="311"/>
      <c r="B316" s="352"/>
      <c r="C316" s="351"/>
      <c r="D316" s="349"/>
      <c r="E316" s="349"/>
      <c r="F316" s="351"/>
      <c r="G316" s="351"/>
      <c r="H316" s="351"/>
      <c r="I316" s="353"/>
      <c r="J316" s="349"/>
      <c r="K316" s="352"/>
      <c r="L316" s="353"/>
      <c r="M316" s="323"/>
      <c r="N316" s="184"/>
      <c r="O316" s="184"/>
      <c r="P316" s="184"/>
      <c r="Q316" s="184"/>
    </row>
    <row r="317" spans="1:17">
      <c r="A317" s="311"/>
      <c r="B317" s="352"/>
      <c r="C317" s="351"/>
      <c r="D317" s="349"/>
      <c r="E317" s="349"/>
      <c r="F317" s="351"/>
      <c r="G317" s="351"/>
      <c r="H317" s="351"/>
      <c r="I317" s="353"/>
      <c r="J317" s="349"/>
      <c r="K317" s="352"/>
      <c r="L317" s="353"/>
      <c r="M317" s="323"/>
      <c r="N317" s="184"/>
      <c r="O317" s="184"/>
      <c r="P317" s="184"/>
      <c r="Q317" s="184"/>
    </row>
    <row r="318" spans="1:17">
      <c r="A318" s="311"/>
      <c r="B318" s="352"/>
      <c r="C318" s="351"/>
      <c r="D318" s="349"/>
      <c r="E318" s="349"/>
      <c r="F318" s="351"/>
      <c r="G318" s="351"/>
      <c r="H318" s="351"/>
      <c r="I318" s="353"/>
      <c r="J318" s="349"/>
      <c r="K318" s="352"/>
      <c r="L318" s="353"/>
      <c r="M318" s="323"/>
      <c r="N318" s="184"/>
      <c r="O318" s="184"/>
      <c r="P318" s="184"/>
      <c r="Q318" s="184"/>
    </row>
    <row r="319" spans="1:17">
      <c r="A319" s="311"/>
      <c r="B319" s="352"/>
      <c r="C319" s="351"/>
      <c r="D319" s="349"/>
      <c r="E319" s="349"/>
      <c r="F319" s="351"/>
      <c r="G319" s="351"/>
      <c r="H319" s="351"/>
      <c r="I319" s="353"/>
      <c r="J319" s="349"/>
      <c r="K319" s="352"/>
      <c r="L319" s="353"/>
      <c r="M319" s="323"/>
      <c r="N319" s="184"/>
      <c r="O319" s="184"/>
      <c r="P319" s="184"/>
      <c r="Q319" s="184"/>
    </row>
    <row r="320" spans="1:17">
      <c r="A320" s="311"/>
      <c r="B320" s="352"/>
      <c r="C320" s="351"/>
      <c r="D320" s="349"/>
      <c r="E320" s="349"/>
      <c r="F320" s="351"/>
      <c r="G320" s="351"/>
      <c r="H320" s="351"/>
      <c r="I320" s="353"/>
      <c r="J320" s="349"/>
      <c r="K320" s="352"/>
      <c r="L320" s="353"/>
      <c r="M320" s="323"/>
      <c r="N320" s="184"/>
      <c r="O320" s="184"/>
      <c r="P320" s="184"/>
      <c r="Q320" s="184"/>
    </row>
    <row r="321" spans="1:17">
      <c r="A321" s="311"/>
      <c r="B321" s="352"/>
      <c r="C321" s="351"/>
      <c r="D321" s="349"/>
      <c r="E321" s="349"/>
      <c r="F321" s="351"/>
      <c r="G321" s="351"/>
      <c r="H321" s="351"/>
      <c r="I321" s="353"/>
      <c r="J321" s="349"/>
      <c r="K321" s="352"/>
      <c r="L321" s="353"/>
      <c r="M321" s="323"/>
      <c r="N321" s="184"/>
      <c r="O321" s="184"/>
      <c r="P321" s="184"/>
      <c r="Q321" s="184"/>
    </row>
    <row r="322" spans="1:17">
      <c r="A322" s="311"/>
      <c r="B322" s="352"/>
      <c r="C322" s="351"/>
      <c r="D322" s="349"/>
      <c r="E322" s="349"/>
      <c r="F322" s="351"/>
      <c r="G322" s="351"/>
      <c r="H322" s="351"/>
      <c r="I322" s="353"/>
      <c r="J322" s="349"/>
      <c r="K322" s="352"/>
      <c r="L322" s="353"/>
      <c r="M322" s="323"/>
      <c r="N322" s="184"/>
      <c r="O322" s="184"/>
      <c r="P322" s="184"/>
      <c r="Q322" s="184"/>
    </row>
    <row r="323" spans="1:17">
      <c r="A323" s="311"/>
      <c r="B323" s="352"/>
      <c r="C323" s="351"/>
      <c r="D323" s="349"/>
      <c r="E323" s="349"/>
      <c r="F323" s="351"/>
      <c r="G323" s="351"/>
      <c r="H323" s="351"/>
      <c r="I323" s="353"/>
      <c r="J323" s="349"/>
      <c r="K323" s="352"/>
      <c r="L323" s="353"/>
      <c r="M323" s="323"/>
      <c r="N323" s="184"/>
      <c r="O323" s="184"/>
      <c r="P323" s="184"/>
      <c r="Q323" s="184"/>
    </row>
    <row r="324" spans="1:17">
      <c r="A324" s="311"/>
      <c r="B324" s="352"/>
      <c r="C324" s="351"/>
      <c r="D324" s="349"/>
      <c r="E324" s="349"/>
      <c r="F324" s="351"/>
      <c r="G324" s="351"/>
      <c r="H324" s="351"/>
      <c r="I324" s="353"/>
      <c r="J324" s="349"/>
      <c r="K324" s="352"/>
      <c r="L324" s="353"/>
      <c r="M324" s="323"/>
      <c r="N324" s="184"/>
      <c r="O324" s="184"/>
      <c r="P324" s="184"/>
      <c r="Q324" s="184"/>
    </row>
    <row r="325" spans="1:17">
      <c r="A325" s="311"/>
      <c r="B325" s="352"/>
      <c r="C325" s="351"/>
      <c r="D325" s="349"/>
      <c r="E325" s="349"/>
      <c r="F325" s="351"/>
      <c r="G325" s="351"/>
      <c r="H325" s="351"/>
      <c r="I325" s="353"/>
      <c r="J325" s="349"/>
      <c r="K325" s="352"/>
      <c r="L325" s="353"/>
      <c r="M325" s="323"/>
      <c r="N325" s="184"/>
      <c r="O325" s="184"/>
      <c r="P325" s="184"/>
      <c r="Q325" s="184"/>
    </row>
    <row r="326" spans="1:17">
      <c r="A326" s="311"/>
      <c r="B326" s="352"/>
      <c r="C326" s="351"/>
      <c r="D326" s="349"/>
      <c r="E326" s="349"/>
      <c r="F326" s="351"/>
      <c r="G326" s="351"/>
      <c r="H326" s="351"/>
      <c r="I326" s="353"/>
      <c r="J326" s="349"/>
      <c r="K326" s="352"/>
      <c r="L326" s="353"/>
      <c r="M326" s="323"/>
      <c r="N326" s="184"/>
      <c r="O326" s="184"/>
      <c r="P326" s="184"/>
      <c r="Q326" s="184"/>
    </row>
    <row r="327" spans="1:17">
      <c r="A327" s="311"/>
      <c r="B327" s="352"/>
      <c r="C327" s="351"/>
      <c r="D327" s="349"/>
      <c r="E327" s="349"/>
      <c r="F327" s="351"/>
      <c r="G327" s="351"/>
      <c r="H327" s="351"/>
      <c r="I327" s="353"/>
      <c r="J327" s="349"/>
      <c r="K327" s="352"/>
      <c r="L327" s="353"/>
      <c r="M327" s="323"/>
      <c r="N327" s="184"/>
      <c r="O327" s="184"/>
      <c r="P327" s="184"/>
      <c r="Q327" s="184"/>
    </row>
    <row r="328" spans="1:17">
      <c r="A328" s="311"/>
      <c r="B328" s="352"/>
      <c r="C328" s="351"/>
      <c r="D328" s="349"/>
      <c r="E328" s="349"/>
      <c r="F328" s="351"/>
      <c r="G328" s="351"/>
      <c r="H328" s="351"/>
      <c r="I328" s="353"/>
      <c r="J328" s="349"/>
      <c r="K328" s="352"/>
      <c r="L328" s="353"/>
      <c r="M328" s="323"/>
      <c r="N328" s="184"/>
      <c r="O328" s="184"/>
      <c r="P328" s="184"/>
      <c r="Q328" s="184"/>
    </row>
    <row r="329" spans="1:17">
      <c r="A329" s="311"/>
      <c r="B329" s="352"/>
      <c r="C329" s="351"/>
      <c r="D329" s="349"/>
      <c r="E329" s="349"/>
      <c r="F329" s="351"/>
      <c r="G329" s="351"/>
      <c r="H329" s="351"/>
      <c r="I329" s="353"/>
      <c r="J329" s="349"/>
      <c r="K329" s="352"/>
      <c r="L329" s="353"/>
      <c r="M329" s="323"/>
      <c r="N329" s="184"/>
      <c r="O329" s="184"/>
      <c r="P329" s="184"/>
      <c r="Q329" s="184"/>
    </row>
    <row r="330" spans="1:17">
      <c r="A330" s="311"/>
      <c r="B330" s="352"/>
      <c r="C330" s="351"/>
      <c r="D330" s="349"/>
      <c r="E330" s="349"/>
      <c r="F330" s="351"/>
      <c r="G330" s="351"/>
      <c r="H330" s="351"/>
      <c r="I330" s="353"/>
      <c r="J330" s="349"/>
      <c r="K330" s="352"/>
      <c r="L330" s="353"/>
      <c r="M330" s="323"/>
      <c r="N330" s="184"/>
      <c r="O330" s="184"/>
      <c r="P330" s="184"/>
      <c r="Q330" s="184"/>
    </row>
    <row r="331" spans="1:17">
      <c r="A331" s="311"/>
      <c r="B331" s="352"/>
      <c r="C331" s="351"/>
      <c r="D331" s="349"/>
      <c r="E331" s="349"/>
      <c r="F331" s="351"/>
      <c r="G331" s="351"/>
      <c r="H331" s="351"/>
      <c r="I331" s="353"/>
      <c r="J331" s="349"/>
      <c r="K331" s="352"/>
      <c r="L331" s="353"/>
      <c r="M331" s="323"/>
      <c r="N331" s="184"/>
      <c r="O331" s="184"/>
      <c r="P331" s="184"/>
      <c r="Q331" s="184"/>
    </row>
    <row r="332" spans="1:17">
      <c r="A332" s="311"/>
      <c r="B332" s="352"/>
      <c r="C332" s="351"/>
      <c r="D332" s="349"/>
      <c r="E332" s="349"/>
      <c r="F332" s="351"/>
      <c r="G332" s="351"/>
      <c r="H332" s="351"/>
      <c r="I332" s="353"/>
      <c r="J332" s="349"/>
      <c r="K332" s="352"/>
      <c r="L332" s="353"/>
      <c r="M332" s="323"/>
      <c r="N332" s="184"/>
      <c r="O332" s="184"/>
      <c r="P332" s="184"/>
      <c r="Q332" s="184"/>
    </row>
    <row r="333" spans="1:17">
      <c r="A333" s="311"/>
      <c r="B333" s="352"/>
      <c r="C333" s="351"/>
      <c r="D333" s="349"/>
      <c r="E333" s="349"/>
      <c r="F333" s="351"/>
      <c r="G333" s="351"/>
      <c r="H333" s="351"/>
      <c r="I333" s="353"/>
      <c r="J333" s="349"/>
      <c r="K333" s="352"/>
      <c r="L333" s="353"/>
      <c r="M333" s="323"/>
      <c r="N333" s="184"/>
      <c r="O333" s="184"/>
      <c r="P333" s="184"/>
      <c r="Q333" s="184"/>
    </row>
    <row r="334" spans="1:17">
      <c r="A334" s="311"/>
      <c r="B334" s="352"/>
      <c r="C334" s="351"/>
      <c r="D334" s="349"/>
      <c r="E334" s="349"/>
      <c r="F334" s="351"/>
      <c r="G334" s="351"/>
      <c r="H334" s="351"/>
      <c r="I334" s="353"/>
      <c r="J334" s="349"/>
      <c r="K334" s="352"/>
      <c r="L334" s="353"/>
      <c r="M334" s="323"/>
      <c r="N334" s="184"/>
      <c r="O334" s="184"/>
      <c r="P334" s="184"/>
      <c r="Q334" s="184"/>
    </row>
    <row r="335" spans="1:17">
      <c r="A335" s="311"/>
      <c r="B335" s="352"/>
      <c r="C335" s="351"/>
      <c r="D335" s="349"/>
      <c r="E335" s="349"/>
      <c r="F335" s="351"/>
      <c r="G335" s="351"/>
      <c r="H335" s="351"/>
      <c r="I335" s="353"/>
      <c r="J335" s="349"/>
      <c r="K335" s="352"/>
      <c r="L335" s="353"/>
      <c r="M335" s="323"/>
      <c r="N335" s="184"/>
      <c r="O335" s="184"/>
      <c r="P335" s="184"/>
      <c r="Q335" s="184"/>
    </row>
    <row r="336" spans="1:17">
      <c r="A336" s="311"/>
      <c r="B336" s="352"/>
      <c r="C336" s="351"/>
      <c r="D336" s="349"/>
      <c r="E336" s="349"/>
      <c r="F336" s="351"/>
      <c r="G336" s="351"/>
      <c r="H336" s="351"/>
      <c r="I336" s="353"/>
      <c r="J336" s="349"/>
      <c r="K336" s="352"/>
      <c r="L336" s="353"/>
      <c r="M336" s="323"/>
      <c r="N336" s="184"/>
      <c r="O336" s="184"/>
      <c r="P336" s="184"/>
      <c r="Q336" s="184"/>
    </row>
    <row r="337" spans="1:17">
      <c r="A337" s="311"/>
      <c r="B337" s="352"/>
      <c r="C337" s="351"/>
      <c r="D337" s="349"/>
      <c r="E337" s="349"/>
      <c r="F337" s="351"/>
      <c r="G337" s="351"/>
      <c r="H337" s="351"/>
      <c r="I337" s="353"/>
      <c r="J337" s="349"/>
      <c r="K337" s="352"/>
      <c r="L337" s="353"/>
      <c r="M337" s="323"/>
      <c r="N337" s="184"/>
      <c r="O337" s="184"/>
      <c r="P337" s="184"/>
      <c r="Q337" s="184"/>
    </row>
    <row r="338" spans="1:17">
      <c r="A338" s="311"/>
      <c r="B338" s="352"/>
      <c r="C338" s="351"/>
      <c r="D338" s="349"/>
      <c r="E338" s="349"/>
      <c r="F338" s="351"/>
      <c r="G338" s="351"/>
      <c r="H338" s="351"/>
      <c r="I338" s="353"/>
      <c r="J338" s="349"/>
      <c r="K338" s="352"/>
      <c r="L338" s="353"/>
      <c r="M338" s="323"/>
      <c r="N338" s="184"/>
      <c r="O338" s="184"/>
      <c r="P338" s="184"/>
      <c r="Q338" s="184"/>
    </row>
    <row r="339" spans="1:17">
      <c r="A339" s="311"/>
      <c r="B339" s="352"/>
      <c r="C339" s="351"/>
      <c r="D339" s="349"/>
      <c r="E339" s="349"/>
      <c r="F339" s="351"/>
      <c r="G339" s="351"/>
      <c r="H339" s="351"/>
      <c r="I339" s="353"/>
      <c r="J339" s="349"/>
      <c r="K339" s="352"/>
      <c r="L339" s="353"/>
      <c r="M339" s="323"/>
      <c r="N339" s="184"/>
      <c r="O339" s="184"/>
      <c r="P339" s="184"/>
      <c r="Q339" s="184"/>
    </row>
    <row r="340" spans="1:17">
      <c r="A340" s="311"/>
      <c r="B340" s="352"/>
      <c r="C340" s="351"/>
      <c r="D340" s="349"/>
      <c r="E340" s="349"/>
      <c r="F340" s="351"/>
      <c r="G340" s="351"/>
      <c r="H340" s="351"/>
      <c r="I340" s="353"/>
      <c r="J340" s="349"/>
      <c r="K340" s="352"/>
      <c r="L340" s="353"/>
      <c r="M340" s="323"/>
      <c r="N340" s="184"/>
      <c r="O340" s="184"/>
      <c r="P340" s="184"/>
      <c r="Q340" s="184"/>
    </row>
    <row r="341" spans="1:17">
      <c r="A341" s="311"/>
      <c r="B341" s="352"/>
      <c r="C341" s="351"/>
      <c r="D341" s="349"/>
      <c r="E341" s="349"/>
      <c r="F341" s="351"/>
      <c r="G341" s="351"/>
      <c r="H341" s="351"/>
      <c r="I341" s="353"/>
      <c r="J341" s="349"/>
      <c r="K341" s="352"/>
      <c r="L341" s="353"/>
      <c r="M341" s="323"/>
      <c r="N341" s="184"/>
      <c r="O341" s="184"/>
      <c r="P341" s="184"/>
      <c r="Q341" s="184"/>
    </row>
    <row r="342" spans="1:17">
      <c r="A342" s="311"/>
      <c r="B342" s="352"/>
      <c r="C342" s="351"/>
      <c r="D342" s="349"/>
      <c r="E342" s="349"/>
      <c r="F342" s="351"/>
      <c r="G342" s="351"/>
      <c r="H342" s="351"/>
      <c r="I342" s="353"/>
      <c r="J342" s="349"/>
      <c r="K342" s="352"/>
      <c r="L342" s="353"/>
      <c r="M342" s="323"/>
      <c r="N342" s="184"/>
      <c r="O342" s="184"/>
      <c r="P342" s="184"/>
      <c r="Q342" s="184"/>
    </row>
    <row r="343" spans="1:17">
      <c r="A343" s="311"/>
      <c r="B343" s="352"/>
      <c r="C343" s="351"/>
      <c r="D343" s="349"/>
      <c r="E343" s="349"/>
      <c r="F343" s="351"/>
      <c r="G343" s="351"/>
      <c r="H343" s="351"/>
      <c r="I343" s="353"/>
      <c r="J343" s="349"/>
      <c r="K343" s="352"/>
      <c r="L343" s="353"/>
      <c r="M343" s="323"/>
      <c r="N343" s="184"/>
      <c r="O343" s="184"/>
      <c r="P343" s="184"/>
      <c r="Q343" s="184"/>
    </row>
    <row r="344" spans="1:17">
      <c r="A344" s="311"/>
      <c r="B344" s="352"/>
      <c r="C344" s="351"/>
      <c r="D344" s="349"/>
      <c r="E344" s="349"/>
      <c r="F344" s="351"/>
      <c r="G344" s="351"/>
      <c r="H344" s="351"/>
      <c r="I344" s="353"/>
      <c r="J344" s="349"/>
      <c r="K344" s="352"/>
      <c r="L344" s="353"/>
      <c r="M344" s="323"/>
      <c r="N344" s="184"/>
      <c r="O344" s="184"/>
      <c r="P344" s="184"/>
      <c r="Q344" s="184"/>
    </row>
    <row r="345" spans="1:17">
      <c r="A345" s="311"/>
      <c r="B345" s="352"/>
      <c r="C345" s="351"/>
      <c r="D345" s="349"/>
      <c r="E345" s="349"/>
      <c r="F345" s="351"/>
      <c r="G345" s="351"/>
      <c r="H345" s="351"/>
      <c r="I345" s="353"/>
      <c r="J345" s="349"/>
      <c r="K345" s="352"/>
      <c r="L345" s="353"/>
      <c r="M345" s="323"/>
      <c r="N345" s="184"/>
      <c r="O345" s="184"/>
      <c r="P345" s="184"/>
      <c r="Q345" s="184"/>
    </row>
    <row r="346" spans="1:17">
      <c r="A346" s="311"/>
      <c r="B346" s="352"/>
      <c r="C346" s="351"/>
      <c r="D346" s="349"/>
      <c r="E346" s="349"/>
      <c r="F346" s="351"/>
      <c r="G346" s="351"/>
      <c r="H346" s="351"/>
      <c r="I346" s="353"/>
      <c r="J346" s="349"/>
      <c r="K346" s="352"/>
      <c r="L346" s="353"/>
      <c r="M346" s="323"/>
      <c r="N346" s="184"/>
      <c r="O346" s="184"/>
      <c r="P346" s="184"/>
      <c r="Q346" s="184"/>
    </row>
    <row r="347" spans="1:17">
      <c r="A347" s="311"/>
      <c r="B347" s="352"/>
      <c r="C347" s="351"/>
      <c r="D347" s="349"/>
      <c r="E347" s="349"/>
      <c r="F347" s="351"/>
      <c r="G347" s="351"/>
      <c r="H347" s="351"/>
      <c r="I347" s="353"/>
      <c r="J347" s="349"/>
      <c r="K347" s="352"/>
      <c r="L347" s="353"/>
      <c r="M347" s="323"/>
      <c r="N347" s="184"/>
      <c r="O347" s="184"/>
      <c r="P347" s="184"/>
      <c r="Q347" s="184"/>
    </row>
    <row r="348" spans="1:17">
      <c r="A348" s="311"/>
      <c r="B348" s="352"/>
      <c r="C348" s="351"/>
      <c r="D348" s="349"/>
      <c r="E348" s="349"/>
      <c r="F348" s="351"/>
      <c r="G348" s="351"/>
      <c r="H348" s="351"/>
      <c r="I348" s="353"/>
      <c r="J348" s="349"/>
      <c r="K348" s="352"/>
      <c r="L348" s="353"/>
      <c r="M348" s="323"/>
      <c r="N348" s="184"/>
      <c r="O348" s="184"/>
      <c r="P348" s="184"/>
      <c r="Q348" s="184"/>
    </row>
    <row r="349" spans="1:17">
      <c r="A349" s="311"/>
      <c r="B349" s="352"/>
      <c r="C349" s="351"/>
      <c r="D349" s="349"/>
      <c r="E349" s="349"/>
      <c r="F349" s="351"/>
      <c r="G349" s="351"/>
      <c r="H349" s="351"/>
      <c r="I349" s="353"/>
      <c r="J349" s="349"/>
      <c r="K349" s="352"/>
      <c r="L349" s="353"/>
      <c r="M349" s="323"/>
      <c r="N349" s="184"/>
      <c r="O349" s="184"/>
      <c r="P349" s="184"/>
      <c r="Q349" s="184"/>
    </row>
    <row r="350" spans="1:17">
      <c r="A350" s="311"/>
      <c r="B350" s="352"/>
      <c r="C350" s="351"/>
      <c r="D350" s="349"/>
      <c r="E350" s="349"/>
      <c r="F350" s="351"/>
      <c r="G350" s="351"/>
      <c r="H350" s="351"/>
      <c r="I350" s="353"/>
      <c r="J350" s="349"/>
      <c r="K350" s="352"/>
      <c r="L350" s="353"/>
      <c r="M350" s="323"/>
      <c r="N350" s="184"/>
      <c r="O350" s="184"/>
      <c r="P350" s="184"/>
      <c r="Q350" s="184"/>
    </row>
    <row r="351" spans="1:17">
      <c r="A351" s="311"/>
      <c r="B351" s="352"/>
      <c r="C351" s="351"/>
      <c r="D351" s="349"/>
      <c r="E351" s="349"/>
      <c r="F351" s="351"/>
      <c r="G351" s="351"/>
      <c r="H351" s="351"/>
      <c r="I351" s="353"/>
      <c r="J351" s="349"/>
      <c r="K351" s="352"/>
      <c r="L351" s="353"/>
      <c r="M351" s="323"/>
      <c r="N351" s="184"/>
      <c r="O351" s="184"/>
      <c r="P351" s="184"/>
      <c r="Q351" s="184"/>
    </row>
    <row r="352" spans="1:17">
      <c r="A352" s="311"/>
      <c r="B352" s="352"/>
      <c r="C352" s="351"/>
      <c r="D352" s="349"/>
      <c r="E352" s="349"/>
      <c r="F352" s="351"/>
      <c r="G352" s="351"/>
      <c r="H352" s="351"/>
      <c r="I352" s="353"/>
      <c r="J352" s="349"/>
      <c r="K352" s="352"/>
      <c r="L352" s="353"/>
      <c r="M352" s="323"/>
      <c r="N352" s="184"/>
      <c r="O352" s="184"/>
      <c r="P352" s="184"/>
      <c r="Q352" s="184"/>
    </row>
    <row r="353" spans="1:17">
      <c r="A353" s="311"/>
      <c r="B353" s="352"/>
      <c r="C353" s="351"/>
      <c r="D353" s="349"/>
      <c r="E353" s="349"/>
      <c r="F353" s="351"/>
      <c r="G353" s="351"/>
      <c r="H353" s="351"/>
      <c r="I353" s="353"/>
      <c r="J353" s="349"/>
      <c r="K353" s="352"/>
      <c r="L353" s="353"/>
      <c r="M353" s="323"/>
      <c r="N353" s="184"/>
      <c r="O353" s="184"/>
      <c r="P353" s="184"/>
      <c r="Q353" s="184"/>
    </row>
    <row r="354" spans="1:17">
      <c r="A354" s="311"/>
      <c r="B354" s="352"/>
      <c r="C354" s="351"/>
      <c r="D354" s="349"/>
      <c r="E354" s="349"/>
      <c r="F354" s="351"/>
      <c r="G354" s="351"/>
      <c r="H354" s="351"/>
      <c r="I354" s="353"/>
      <c r="J354" s="349"/>
      <c r="K354" s="352"/>
      <c r="L354" s="353"/>
      <c r="M354" s="323"/>
      <c r="N354" s="184"/>
      <c r="O354" s="184"/>
      <c r="P354" s="184"/>
      <c r="Q354" s="184"/>
    </row>
    <row r="355" spans="1:17">
      <c r="A355" s="311"/>
      <c r="B355" s="352"/>
      <c r="C355" s="351"/>
      <c r="D355" s="349"/>
      <c r="E355" s="349"/>
      <c r="F355" s="351"/>
      <c r="G355" s="351"/>
      <c r="H355" s="351"/>
      <c r="I355" s="353"/>
      <c r="J355" s="349"/>
      <c r="K355" s="352"/>
      <c r="L355" s="353"/>
      <c r="M355" s="323"/>
      <c r="N355" s="184"/>
      <c r="O355" s="184"/>
      <c r="P355" s="184"/>
      <c r="Q355" s="184"/>
    </row>
    <row r="356" spans="1:17">
      <c r="A356" s="311"/>
      <c r="B356" s="352"/>
      <c r="C356" s="351"/>
      <c r="D356" s="349"/>
      <c r="E356" s="349"/>
      <c r="F356" s="351"/>
      <c r="G356" s="351"/>
      <c r="H356" s="351"/>
      <c r="I356" s="353"/>
      <c r="J356" s="349"/>
      <c r="K356" s="352"/>
      <c r="L356" s="353"/>
      <c r="M356" s="323"/>
      <c r="N356" s="184"/>
      <c r="O356" s="184"/>
      <c r="P356" s="184"/>
      <c r="Q356" s="184"/>
    </row>
    <row r="357" spans="1:17">
      <c r="A357" s="311"/>
      <c r="B357" s="352"/>
      <c r="C357" s="351"/>
      <c r="D357" s="349"/>
      <c r="E357" s="349"/>
      <c r="F357" s="351"/>
      <c r="G357" s="351"/>
      <c r="H357" s="351"/>
      <c r="I357" s="353"/>
      <c r="J357" s="349"/>
      <c r="K357" s="352"/>
      <c r="L357" s="353"/>
      <c r="M357" s="323"/>
      <c r="N357" s="184"/>
      <c r="O357" s="184"/>
      <c r="P357" s="184"/>
      <c r="Q357" s="184"/>
    </row>
    <row r="358" spans="1:17">
      <c r="A358" s="311"/>
      <c r="B358" s="352"/>
      <c r="C358" s="351"/>
      <c r="D358" s="349"/>
      <c r="E358" s="349"/>
      <c r="F358" s="351"/>
      <c r="G358" s="351"/>
      <c r="H358" s="351"/>
      <c r="I358" s="353"/>
      <c r="J358" s="349"/>
      <c r="K358" s="352"/>
      <c r="L358" s="353"/>
      <c r="M358" s="323"/>
      <c r="N358" s="184"/>
      <c r="O358" s="184"/>
      <c r="P358" s="184"/>
      <c r="Q358" s="184"/>
    </row>
    <row r="359" spans="1:17">
      <c r="A359" s="311"/>
      <c r="B359" s="352"/>
      <c r="C359" s="351"/>
      <c r="D359" s="349"/>
      <c r="E359" s="349"/>
      <c r="F359" s="351"/>
      <c r="G359" s="351"/>
      <c r="H359" s="351"/>
      <c r="I359" s="353"/>
      <c r="J359" s="349"/>
      <c r="K359" s="352"/>
      <c r="L359" s="353"/>
      <c r="M359" s="323"/>
      <c r="N359" s="184"/>
      <c r="O359" s="184"/>
      <c r="P359" s="184"/>
      <c r="Q359" s="184"/>
    </row>
    <row r="360" spans="1:17">
      <c r="A360" s="311"/>
      <c r="B360" s="352"/>
      <c r="C360" s="351"/>
      <c r="D360" s="349"/>
      <c r="E360" s="349"/>
      <c r="F360" s="351"/>
      <c r="G360" s="351"/>
      <c r="H360" s="351"/>
      <c r="I360" s="353"/>
      <c r="J360" s="349"/>
      <c r="K360" s="352"/>
      <c r="L360" s="353"/>
      <c r="M360" s="323"/>
      <c r="N360" s="184"/>
      <c r="O360" s="184"/>
      <c r="P360" s="184"/>
      <c r="Q360" s="184"/>
    </row>
    <row r="361" spans="1:17">
      <c r="A361" s="311"/>
      <c r="B361" s="352"/>
      <c r="C361" s="351"/>
      <c r="D361" s="349"/>
      <c r="E361" s="349"/>
      <c r="F361" s="351"/>
      <c r="G361" s="351"/>
      <c r="H361" s="351"/>
      <c r="I361" s="353"/>
      <c r="J361" s="349"/>
      <c r="K361" s="352"/>
      <c r="L361" s="353"/>
      <c r="M361" s="323"/>
      <c r="N361" s="184"/>
      <c r="O361" s="184"/>
      <c r="P361" s="184"/>
      <c r="Q361" s="184"/>
    </row>
    <row r="362" spans="1:17">
      <c r="A362" s="311"/>
      <c r="B362" s="352"/>
      <c r="C362" s="351"/>
      <c r="D362" s="349"/>
      <c r="E362" s="349"/>
      <c r="F362" s="351"/>
      <c r="G362" s="351"/>
      <c r="H362" s="351"/>
      <c r="I362" s="353"/>
      <c r="J362" s="349"/>
      <c r="K362" s="352"/>
      <c r="L362" s="353"/>
      <c r="M362" s="323"/>
      <c r="N362" s="184"/>
      <c r="O362" s="184"/>
      <c r="P362" s="184"/>
      <c r="Q362" s="184"/>
    </row>
    <row r="363" spans="1:17">
      <c r="A363" s="311"/>
      <c r="B363" s="352"/>
      <c r="C363" s="351"/>
      <c r="D363" s="349"/>
      <c r="E363" s="349"/>
      <c r="F363" s="351"/>
      <c r="G363" s="351"/>
      <c r="H363" s="351"/>
      <c r="I363" s="353"/>
      <c r="J363" s="349"/>
      <c r="K363" s="352"/>
      <c r="L363" s="353"/>
      <c r="M363" s="323"/>
      <c r="N363" s="184"/>
      <c r="O363" s="184"/>
      <c r="P363" s="184"/>
      <c r="Q363" s="184"/>
    </row>
    <row r="364" spans="1:17">
      <c r="A364" s="311"/>
      <c r="B364" s="352"/>
      <c r="C364" s="351"/>
      <c r="D364" s="349"/>
      <c r="E364" s="349"/>
      <c r="F364" s="351"/>
      <c r="G364" s="351"/>
      <c r="H364" s="351"/>
      <c r="I364" s="353"/>
      <c r="J364" s="349"/>
      <c r="K364" s="352"/>
      <c r="L364" s="353"/>
      <c r="M364" s="323"/>
      <c r="N364" s="184"/>
      <c r="O364" s="184"/>
      <c r="P364" s="184"/>
      <c r="Q364" s="184"/>
    </row>
    <row r="365" spans="1:17">
      <c r="A365" s="311"/>
      <c r="B365" s="352"/>
      <c r="C365" s="351"/>
      <c r="D365" s="349"/>
      <c r="E365" s="349"/>
      <c r="F365" s="351"/>
      <c r="G365" s="351"/>
      <c r="H365" s="351"/>
      <c r="I365" s="353"/>
      <c r="J365" s="349"/>
      <c r="K365" s="352"/>
      <c r="L365" s="353"/>
      <c r="M365" s="323"/>
      <c r="N365" s="184"/>
      <c r="O365" s="184"/>
      <c r="P365" s="184"/>
      <c r="Q365" s="184"/>
    </row>
    <row r="366" spans="1:17">
      <c r="A366" s="311"/>
      <c r="B366" s="352"/>
      <c r="C366" s="351"/>
      <c r="D366" s="349"/>
      <c r="E366" s="349"/>
      <c r="F366" s="351"/>
      <c r="G366" s="351"/>
      <c r="H366" s="351"/>
      <c r="I366" s="353"/>
      <c r="J366" s="349"/>
      <c r="K366" s="352"/>
      <c r="L366" s="353"/>
      <c r="M366" s="323"/>
      <c r="N366" s="184"/>
      <c r="O366" s="184"/>
      <c r="P366" s="184"/>
      <c r="Q366" s="184"/>
    </row>
    <row r="367" spans="1:17">
      <c r="A367" s="311"/>
      <c r="B367" s="352"/>
      <c r="C367" s="351"/>
      <c r="D367" s="349"/>
      <c r="E367" s="349"/>
      <c r="F367" s="351"/>
      <c r="G367" s="351"/>
      <c r="H367" s="351"/>
      <c r="I367" s="353"/>
      <c r="J367" s="349"/>
      <c r="K367" s="352"/>
      <c r="L367" s="353"/>
      <c r="M367" s="323"/>
      <c r="N367" s="184"/>
      <c r="O367" s="184"/>
      <c r="P367" s="184"/>
      <c r="Q367" s="184"/>
    </row>
    <row r="368" spans="1:17">
      <c r="A368" s="311"/>
      <c r="B368" s="352"/>
      <c r="C368" s="351"/>
      <c r="D368" s="349"/>
      <c r="E368" s="349"/>
      <c r="F368" s="351"/>
      <c r="G368" s="351"/>
      <c r="H368" s="351"/>
      <c r="I368" s="353"/>
      <c r="J368" s="349"/>
      <c r="K368" s="352"/>
      <c r="L368" s="353"/>
      <c r="M368" s="323"/>
      <c r="N368" s="184"/>
      <c r="O368" s="184"/>
      <c r="P368" s="184"/>
      <c r="Q368" s="184"/>
    </row>
    <row r="369" spans="1:17">
      <c r="A369" s="311"/>
      <c r="B369" s="352"/>
      <c r="C369" s="351"/>
      <c r="D369" s="349"/>
      <c r="E369" s="349"/>
      <c r="F369" s="351"/>
      <c r="G369" s="351"/>
      <c r="H369" s="351"/>
      <c r="I369" s="353"/>
      <c r="J369" s="349"/>
      <c r="K369" s="352"/>
      <c r="L369" s="353"/>
      <c r="M369" s="323"/>
      <c r="N369" s="184"/>
      <c r="O369" s="184"/>
      <c r="P369" s="184"/>
      <c r="Q369" s="184"/>
    </row>
    <row r="370" spans="1:17">
      <c r="A370" s="311"/>
      <c r="B370" s="352"/>
      <c r="C370" s="351"/>
      <c r="D370" s="349"/>
      <c r="E370" s="349"/>
      <c r="F370" s="351"/>
      <c r="G370" s="351"/>
      <c r="H370" s="351"/>
      <c r="I370" s="353"/>
      <c r="J370" s="349"/>
      <c r="K370" s="352"/>
      <c r="L370" s="353"/>
      <c r="M370" s="323"/>
      <c r="N370" s="184"/>
      <c r="O370" s="184"/>
      <c r="P370" s="184"/>
      <c r="Q370" s="184"/>
    </row>
    <row r="371" spans="1:17">
      <c r="A371" s="311"/>
      <c r="B371" s="352"/>
      <c r="C371" s="351"/>
      <c r="D371" s="349"/>
      <c r="E371" s="349"/>
      <c r="F371" s="351"/>
      <c r="G371" s="351"/>
      <c r="H371" s="351"/>
      <c r="I371" s="353"/>
      <c r="J371" s="349"/>
      <c r="K371" s="352"/>
      <c r="L371" s="353"/>
      <c r="M371" s="323"/>
      <c r="N371" s="184"/>
      <c r="O371" s="184"/>
      <c r="P371" s="184"/>
      <c r="Q371" s="184"/>
    </row>
    <row r="372" spans="1:17">
      <c r="A372" s="311"/>
      <c r="B372" s="352"/>
      <c r="C372" s="351"/>
      <c r="D372" s="349"/>
      <c r="E372" s="349"/>
      <c r="F372" s="351"/>
      <c r="G372" s="351"/>
      <c r="H372" s="351"/>
      <c r="I372" s="353"/>
      <c r="J372" s="349"/>
      <c r="K372" s="352"/>
      <c r="L372" s="353"/>
      <c r="M372" s="323"/>
      <c r="N372" s="184"/>
      <c r="O372" s="184"/>
      <c r="P372" s="184"/>
      <c r="Q372" s="184"/>
    </row>
    <row r="373" spans="1:17">
      <c r="A373" s="311"/>
      <c r="B373" s="352"/>
      <c r="C373" s="351"/>
      <c r="D373" s="349"/>
      <c r="E373" s="349"/>
      <c r="F373" s="351"/>
      <c r="G373" s="351"/>
      <c r="H373" s="351"/>
      <c r="I373" s="353"/>
      <c r="J373" s="349"/>
      <c r="K373" s="352"/>
      <c r="L373" s="353"/>
      <c r="M373" s="323"/>
      <c r="N373" s="184"/>
      <c r="O373" s="184"/>
      <c r="P373" s="184"/>
      <c r="Q373" s="184"/>
    </row>
    <row r="374" spans="1:17">
      <c r="A374" s="311"/>
      <c r="B374" s="352"/>
      <c r="C374" s="351"/>
      <c r="D374" s="349"/>
      <c r="E374" s="349"/>
      <c r="F374" s="351"/>
      <c r="G374" s="351"/>
      <c r="H374" s="351"/>
      <c r="I374" s="353"/>
      <c r="J374" s="349"/>
      <c r="K374" s="352"/>
      <c r="L374" s="353"/>
      <c r="M374" s="323"/>
      <c r="N374" s="184"/>
      <c r="O374" s="184"/>
      <c r="P374" s="184"/>
      <c r="Q374" s="184"/>
    </row>
    <row r="375" spans="1:17">
      <c r="A375" s="311"/>
      <c r="B375" s="352"/>
      <c r="C375" s="351"/>
      <c r="D375" s="349"/>
      <c r="E375" s="349"/>
      <c r="F375" s="351"/>
      <c r="G375" s="351"/>
      <c r="H375" s="351"/>
      <c r="I375" s="353"/>
      <c r="J375" s="349"/>
      <c r="K375" s="352"/>
      <c r="L375" s="353"/>
      <c r="M375" s="323"/>
      <c r="N375" s="184"/>
      <c r="O375" s="184"/>
      <c r="P375" s="184"/>
      <c r="Q375" s="184"/>
    </row>
    <row r="376" spans="1:17">
      <c r="A376" s="311"/>
      <c r="B376" s="352"/>
      <c r="C376" s="351"/>
      <c r="D376" s="349"/>
      <c r="E376" s="349"/>
      <c r="F376" s="351"/>
      <c r="G376" s="351"/>
      <c r="H376" s="351"/>
      <c r="I376" s="353"/>
      <c r="J376" s="349"/>
      <c r="K376" s="352"/>
      <c r="L376" s="353"/>
      <c r="M376" s="323"/>
      <c r="N376" s="184"/>
      <c r="O376" s="184"/>
      <c r="P376" s="184"/>
      <c r="Q376" s="184"/>
    </row>
    <row r="377" spans="1:17">
      <c r="A377" s="311"/>
      <c r="B377" s="352"/>
      <c r="C377" s="351"/>
      <c r="D377" s="349"/>
      <c r="E377" s="349"/>
      <c r="F377" s="351"/>
      <c r="G377" s="351"/>
      <c r="H377" s="351"/>
      <c r="I377" s="353"/>
      <c r="J377" s="349"/>
      <c r="K377" s="352"/>
      <c r="L377" s="353"/>
      <c r="M377" s="323"/>
      <c r="N377" s="184"/>
      <c r="O377" s="184"/>
      <c r="P377" s="184"/>
      <c r="Q377" s="184"/>
    </row>
    <row r="378" spans="1:17">
      <c r="A378" s="311"/>
      <c r="B378" s="352"/>
      <c r="C378" s="351"/>
      <c r="D378" s="349"/>
      <c r="E378" s="349"/>
      <c r="F378" s="351"/>
      <c r="G378" s="351"/>
      <c r="H378" s="351"/>
      <c r="I378" s="353"/>
      <c r="J378" s="349"/>
      <c r="K378" s="352"/>
      <c r="L378" s="353"/>
      <c r="M378" s="323"/>
      <c r="N378" s="184"/>
      <c r="O378" s="184"/>
      <c r="P378" s="184"/>
      <c r="Q378" s="184"/>
    </row>
    <row r="379" spans="1:17">
      <c r="A379" s="311"/>
      <c r="B379" s="352"/>
      <c r="C379" s="351"/>
      <c r="D379" s="349"/>
      <c r="E379" s="349"/>
      <c r="F379" s="351"/>
      <c r="G379" s="351"/>
      <c r="H379" s="351"/>
      <c r="I379" s="353"/>
      <c r="J379" s="349"/>
      <c r="K379" s="352"/>
      <c r="L379" s="353"/>
      <c r="M379" s="323"/>
      <c r="N379" s="184"/>
      <c r="O379" s="184"/>
      <c r="P379" s="184"/>
      <c r="Q379" s="184"/>
    </row>
    <row r="380" spans="1:17">
      <c r="A380" s="311"/>
      <c r="B380" s="352"/>
      <c r="C380" s="351"/>
      <c r="D380" s="349"/>
      <c r="E380" s="349"/>
      <c r="F380" s="351"/>
      <c r="G380" s="351"/>
      <c r="H380" s="351"/>
      <c r="I380" s="353"/>
      <c r="J380" s="349"/>
      <c r="K380" s="352"/>
      <c r="L380" s="353"/>
      <c r="M380" s="323"/>
      <c r="N380" s="184"/>
      <c r="O380" s="184"/>
      <c r="P380" s="184"/>
      <c r="Q380" s="184"/>
    </row>
    <row r="381" spans="1:17">
      <c r="A381" s="311"/>
      <c r="B381" s="352"/>
      <c r="C381" s="351"/>
      <c r="D381" s="349"/>
      <c r="E381" s="349"/>
      <c r="F381" s="351"/>
      <c r="G381" s="351"/>
      <c r="H381" s="351"/>
      <c r="I381" s="353"/>
      <c r="J381" s="349"/>
      <c r="K381" s="352"/>
      <c r="L381" s="353"/>
      <c r="M381" s="323"/>
      <c r="N381" s="184"/>
      <c r="O381" s="184"/>
      <c r="P381" s="184"/>
      <c r="Q381" s="184"/>
    </row>
    <row r="382" spans="1:17">
      <c r="A382" s="311"/>
      <c r="B382" s="352"/>
      <c r="C382" s="351"/>
      <c r="D382" s="349"/>
      <c r="E382" s="349"/>
      <c r="F382" s="351"/>
      <c r="G382" s="351"/>
      <c r="H382" s="351"/>
      <c r="I382" s="353"/>
      <c r="J382" s="349"/>
      <c r="K382" s="352"/>
      <c r="L382" s="353"/>
      <c r="M382" s="323"/>
      <c r="N382" s="184"/>
      <c r="O382" s="184"/>
      <c r="P382" s="184"/>
      <c r="Q382" s="184"/>
    </row>
    <row r="383" spans="1:17">
      <c r="A383" s="311"/>
      <c r="B383" s="352"/>
      <c r="C383" s="351"/>
      <c r="D383" s="349"/>
      <c r="E383" s="349"/>
      <c r="F383" s="351"/>
      <c r="G383" s="351"/>
      <c r="H383" s="351"/>
      <c r="I383" s="353"/>
      <c r="J383" s="349"/>
      <c r="K383" s="352"/>
      <c r="L383" s="353"/>
      <c r="M383" s="323"/>
      <c r="N383" s="184"/>
      <c r="O383" s="184"/>
      <c r="P383" s="184"/>
      <c r="Q383" s="184"/>
    </row>
    <row r="384" spans="1:17">
      <c r="A384" s="311"/>
      <c r="B384" s="352"/>
      <c r="C384" s="351"/>
      <c r="D384" s="349"/>
      <c r="E384" s="349"/>
      <c r="F384" s="351"/>
      <c r="G384" s="351"/>
      <c r="H384" s="351"/>
      <c r="I384" s="353"/>
      <c r="J384" s="349"/>
      <c r="K384" s="352"/>
      <c r="L384" s="353"/>
      <c r="M384" s="323"/>
      <c r="N384" s="184"/>
      <c r="O384" s="184"/>
      <c r="P384" s="184"/>
      <c r="Q384" s="184"/>
    </row>
    <row r="385" spans="1:17">
      <c r="A385" s="311"/>
      <c r="B385" s="352"/>
      <c r="C385" s="351"/>
      <c r="D385" s="349"/>
      <c r="E385" s="349"/>
      <c r="F385" s="351"/>
      <c r="G385" s="351"/>
      <c r="H385" s="351"/>
      <c r="I385" s="353"/>
      <c r="J385" s="349"/>
      <c r="K385" s="352"/>
      <c r="L385" s="353"/>
      <c r="M385" s="323"/>
      <c r="N385" s="184"/>
      <c r="O385" s="184"/>
      <c r="P385" s="184"/>
      <c r="Q385" s="184"/>
    </row>
    <row r="386" spans="1:17">
      <c r="A386" s="311"/>
      <c r="B386" s="352"/>
      <c r="C386" s="351"/>
      <c r="D386" s="349"/>
      <c r="E386" s="349"/>
      <c r="F386" s="351"/>
      <c r="G386" s="351"/>
      <c r="H386" s="351"/>
      <c r="I386" s="353"/>
      <c r="J386" s="349"/>
      <c r="K386" s="352"/>
      <c r="L386" s="353"/>
      <c r="M386" s="323"/>
      <c r="N386" s="184"/>
      <c r="O386" s="184"/>
      <c r="P386" s="184"/>
      <c r="Q386" s="184"/>
    </row>
    <row r="387" spans="1:17">
      <c r="A387" s="311"/>
      <c r="B387" s="352"/>
      <c r="C387" s="351"/>
      <c r="D387" s="349"/>
      <c r="E387" s="349"/>
      <c r="F387" s="351"/>
      <c r="G387" s="351"/>
      <c r="H387" s="351"/>
      <c r="I387" s="353"/>
      <c r="J387" s="349"/>
      <c r="K387" s="352"/>
      <c r="L387" s="353"/>
      <c r="M387" s="323"/>
      <c r="N387" s="184"/>
      <c r="O387" s="184"/>
      <c r="P387" s="184"/>
      <c r="Q387" s="184"/>
    </row>
    <row r="388" spans="1:17">
      <c r="A388" s="311"/>
      <c r="B388" s="352"/>
      <c r="C388" s="351"/>
      <c r="D388" s="349"/>
      <c r="E388" s="349"/>
      <c r="F388" s="351"/>
      <c r="G388" s="351"/>
      <c r="H388" s="351"/>
      <c r="I388" s="353"/>
      <c r="J388" s="349"/>
      <c r="K388" s="352"/>
      <c r="L388" s="353"/>
      <c r="M388" s="323"/>
      <c r="N388" s="184"/>
      <c r="O388" s="184"/>
      <c r="P388" s="184"/>
      <c r="Q388" s="184"/>
    </row>
    <row r="389" spans="1:17">
      <c r="A389" s="311"/>
      <c r="B389" s="352"/>
      <c r="C389" s="351"/>
      <c r="D389" s="349"/>
      <c r="E389" s="349"/>
      <c r="F389" s="351"/>
      <c r="G389" s="351"/>
      <c r="H389" s="351"/>
      <c r="I389" s="353"/>
      <c r="J389" s="349"/>
      <c r="K389" s="352"/>
      <c r="L389" s="353"/>
      <c r="M389" s="323"/>
      <c r="N389" s="184"/>
      <c r="O389" s="184"/>
      <c r="P389" s="184"/>
      <c r="Q389" s="184"/>
    </row>
    <row r="390" spans="1:17">
      <c r="A390" s="311"/>
      <c r="B390" s="352"/>
      <c r="C390" s="351"/>
      <c r="D390" s="349"/>
      <c r="E390" s="349"/>
      <c r="F390" s="351"/>
      <c r="G390" s="351"/>
      <c r="H390" s="351"/>
      <c r="I390" s="353"/>
      <c r="J390" s="349"/>
      <c r="K390" s="352"/>
      <c r="L390" s="353"/>
      <c r="M390" s="323"/>
      <c r="N390" s="184"/>
      <c r="O390" s="184"/>
      <c r="P390" s="184"/>
      <c r="Q390" s="184"/>
    </row>
    <row r="391" spans="1:17">
      <c r="A391" s="311"/>
      <c r="B391" s="352"/>
      <c r="C391" s="351"/>
      <c r="D391" s="349"/>
      <c r="E391" s="349"/>
      <c r="F391" s="351"/>
      <c r="G391" s="351"/>
      <c r="H391" s="351"/>
      <c r="I391" s="353"/>
      <c r="J391" s="349"/>
      <c r="K391" s="352"/>
      <c r="L391" s="353"/>
      <c r="M391" s="323"/>
      <c r="N391" s="184"/>
      <c r="O391" s="184"/>
      <c r="P391" s="184"/>
      <c r="Q391" s="184"/>
    </row>
    <row r="392" spans="1:17">
      <c r="A392" s="311"/>
      <c r="B392" s="352"/>
      <c r="C392" s="351"/>
      <c r="D392" s="349"/>
      <c r="E392" s="349"/>
      <c r="F392" s="351"/>
      <c r="G392" s="351"/>
      <c r="H392" s="351"/>
      <c r="I392" s="353"/>
      <c r="J392" s="349"/>
      <c r="K392" s="352"/>
      <c r="L392" s="353"/>
      <c r="M392" s="323"/>
      <c r="N392" s="184"/>
      <c r="O392" s="184"/>
      <c r="P392" s="184"/>
      <c r="Q392" s="184"/>
    </row>
    <row r="393" spans="1:17">
      <c r="A393" s="311"/>
      <c r="B393" s="352"/>
      <c r="C393" s="351"/>
      <c r="D393" s="349"/>
      <c r="E393" s="349"/>
      <c r="F393" s="351"/>
      <c r="G393" s="351"/>
      <c r="H393" s="351"/>
      <c r="I393" s="353"/>
      <c r="J393" s="349"/>
      <c r="K393" s="352"/>
      <c r="L393" s="353"/>
      <c r="M393" s="323"/>
      <c r="N393" s="184"/>
      <c r="O393" s="184"/>
      <c r="P393" s="184"/>
      <c r="Q393" s="184"/>
    </row>
    <row r="394" spans="1:17">
      <c r="A394" s="311"/>
      <c r="B394" s="352"/>
      <c r="C394" s="351"/>
      <c r="D394" s="349"/>
      <c r="E394" s="349"/>
      <c r="F394" s="351"/>
      <c r="G394" s="351"/>
      <c r="H394" s="351"/>
      <c r="I394" s="353"/>
      <c r="J394" s="349"/>
      <c r="K394" s="352"/>
      <c r="L394" s="353"/>
      <c r="M394" s="323"/>
      <c r="N394" s="184"/>
      <c r="O394" s="184"/>
      <c r="P394" s="184"/>
      <c r="Q394" s="184"/>
    </row>
    <row r="395" spans="1:17">
      <c r="A395" s="311"/>
      <c r="B395" s="352"/>
      <c r="C395" s="351"/>
      <c r="D395" s="349"/>
      <c r="E395" s="349"/>
      <c r="F395" s="351"/>
      <c r="G395" s="351"/>
      <c r="H395" s="351"/>
      <c r="I395" s="353"/>
      <c r="J395" s="349"/>
      <c r="K395" s="352"/>
      <c r="L395" s="353"/>
      <c r="M395" s="323"/>
      <c r="N395" s="184"/>
      <c r="O395" s="184"/>
      <c r="P395" s="184"/>
      <c r="Q395" s="184"/>
    </row>
    <row r="396" spans="1:17">
      <c r="A396" s="311"/>
      <c r="B396" s="352"/>
      <c r="C396" s="351"/>
      <c r="D396" s="349"/>
      <c r="E396" s="349"/>
      <c r="F396" s="351"/>
      <c r="G396" s="351"/>
      <c r="H396" s="351"/>
      <c r="I396" s="353"/>
      <c r="J396" s="349"/>
      <c r="K396" s="352"/>
      <c r="L396" s="353"/>
      <c r="M396" s="323"/>
      <c r="N396" s="184"/>
      <c r="O396" s="184"/>
      <c r="P396" s="184"/>
      <c r="Q396" s="184"/>
    </row>
    <row r="397" spans="1:17">
      <c r="A397" s="311"/>
      <c r="B397" s="352"/>
      <c r="C397" s="351"/>
      <c r="D397" s="349"/>
      <c r="E397" s="349"/>
      <c r="F397" s="351"/>
      <c r="G397" s="351"/>
      <c r="H397" s="351"/>
      <c r="I397" s="353"/>
      <c r="J397" s="349"/>
      <c r="K397" s="352"/>
      <c r="L397" s="353"/>
      <c r="M397" s="323"/>
      <c r="N397" s="184"/>
      <c r="O397" s="184"/>
      <c r="P397" s="184"/>
      <c r="Q397" s="184"/>
    </row>
    <row r="398" spans="1:17">
      <c r="A398" s="311"/>
      <c r="B398" s="352"/>
      <c r="C398" s="351"/>
      <c r="D398" s="349"/>
      <c r="E398" s="349"/>
      <c r="F398" s="351"/>
      <c r="G398" s="351"/>
      <c r="H398" s="351"/>
      <c r="I398" s="353"/>
      <c r="J398" s="349"/>
      <c r="K398" s="352"/>
      <c r="L398" s="353"/>
      <c r="M398" s="323"/>
      <c r="N398" s="184"/>
      <c r="O398" s="184"/>
      <c r="P398" s="184"/>
      <c r="Q398" s="184"/>
    </row>
    <row r="399" spans="1:17">
      <c r="A399" s="311"/>
      <c r="B399" s="352"/>
      <c r="C399" s="351"/>
      <c r="D399" s="349"/>
      <c r="E399" s="349"/>
      <c r="F399" s="351"/>
      <c r="G399" s="351"/>
      <c r="H399" s="351"/>
      <c r="I399" s="353"/>
      <c r="J399" s="349"/>
      <c r="K399" s="352"/>
      <c r="L399" s="353"/>
      <c r="M399" s="323"/>
      <c r="N399" s="184"/>
      <c r="O399" s="184"/>
      <c r="P399" s="184"/>
      <c r="Q399" s="184"/>
    </row>
    <row r="400" spans="1:17">
      <c r="A400" s="311"/>
      <c r="B400" s="352"/>
      <c r="C400" s="351"/>
      <c r="D400" s="349"/>
      <c r="E400" s="349"/>
      <c r="F400" s="351"/>
      <c r="G400" s="351"/>
      <c r="H400" s="351"/>
      <c r="I400" s="353"/>
      <c r="J400" s="349"/>
      <c r="K400" s="352"/>
      <c r="L400" s="353"/>
      <c r="M400" s="323"/>
      <c r="N400" s="184"/>
      <c r="O400" s="184"/>
      <c r="P400" s="184"/>
      <c r="Q400" s="184"/>
    </row>
    <row r="401" spans="1:17">
      <c r="A401" s="311"/>
      <c r="B401" s="352"/>
      <c r="C401" s="351"/>
      <c r="D401" s="349"/>
      <c r="E401" s="349"/>
      <c r="F401" s="351"/>
      <c r="G401" s="351"/>
      <c r="H401" s="351"/>
      <c r="I401" s="353"/>
      <c r="J401" s="349"/>
      <c r="K401" s="352"/>
      <c r="L401" s="353"/>
      <c r="M401" s="323"/>
      <c r="N401" s="184"/>
      <c r="O401" s="184"/>
      <c r="P401" s="184"/>
      <c r="Q401" s="184"/>
    </row>
    <row r="402" spans="1:17">
      <c r="A402" s="311"/>
      <c r="B402" s="352"/>
      <c r="C402" s="351"/>
      <c r="D402" s="349"/>
      <c r="E402" s="349"/>
      <c r="F402" s="351"/>
      <c r="G402" s="351"/>
      <c r="H402" s="351"/>
      <c r="I402" s="353"/>
      <c r="J402" s="349"/>
      <c r="K402" s="352"/>
      <c r="L402" s="353"/>
      <c r="M402" s="323"/>
      <c r="N402" s="184"/>
      <c r="O402" s="184"/>
      <c r="P402" s="184"/>
      <c r="Q402" s="184"/>
    </row>
    <row r="403" spans="1:17">
      <c r="A403" s="311"/>
      <c r="B403" s="352"/>
      <c r="C403" s="351"/>
      <c r="D403" s="349"/>
      <c r="E403" s="349"/>
      <c r="F403" s="351"/>
      <c r="G403" s="351"/>
      <c r="H403" s="351"/>
      <c r="I403" s="353"/>
      <c r="J403" s="349"/>
      <c r="K403" s="352"/>
      <c r="L403" s="353"/>
      <c r="M403" s="323"/>
      <c r="N403" s="184"/>
      <c r="O403" s="184"/>
      <c r="P403" s="184"/>
      <c r="Q403" s="184"/>
    </row>
    <row r="404" spans="1:17">
      <c r="A404" s="311"/>
      <c r="B404" s="352"/>
      <c r="C404" s="351"/>
      <c r="D404" s="349"/>
      <c r="E404" s="349"/>
      <c r="F404" s="351"/>
      <c r="G404" s="351"/>
      <c r="H404" s="351"/>
      <c r="I404" s="353"/>
      <c r="J404" s="349"/>
      <c r="K404" s="352"/>
      <c r="L404" s="353"/>
      <c r="M404" s="323"/>
      <c r="N404" s="184"/>
      <c r="O404" s="184"/>
      <c r="P404" s="184"/>
      <c r="Q404" s="184"/>
    </row>
    <row r="405" spans="1:17">
      <c r="A405" s="311"/>
      <c r="B405" s="352"/>
      <c r="C405" s="351"/>
      <c r="D405" s="349"/>
      <c r="E405" s="349"/>
      <c r="F405" s="351"/>
      <c r="G405" s="351"/>
      <c r="H405" s="351"/>
      <c r="I405" s="353"/>
      <c r="J405" s="349"/>
      <c r="K405" s="352"/>
      <c r="L405" s="353"/>
      <c r="M405" s="323"/>
      <c r="N405" s="184"/>
      <c r="O405" s="184"/>
      <c r="P405" s="184"/>
      <c r="Q405" s="184"/>
    </row>
    <row r="406" spans="1:17">
      <c r="A406" s="311"/>
      <c r="B406" s="352"/>
      <c r="C406" s="351"/>
      <c r="D406" s="349"/>
      <c r="E406" s="349"/>
      <c r="F406" s="351"/>
      <c r="G406" s="351"/>
      <c r="H406" s="351"/>
      <c r="I406" s="353"/>
      <c r="J406" s="349"/>
      <c r="K406" s="352"/>
      <c r="L406" s="353"/>
      <c r="M406" s="323"/>
      <c r="N406" s="184"/>
      <c r="O406" s="184"/>
      <c r="P406" s="184"/>
      <c r="Q406" s="184"/>
    </row>
    <row r="407" spans="1:17">
      <c r="A407" s="311"/>
      <c r="B407" s="352"/>
      <c r="C407" s="351"/>
      <c r="D407" s="349"/>
      <c r="E407" s="349"/>
      <c r="F407" s="351"/>
      <c r="G407" s="351"/>
      <c r="H407" s="351"/>
      <c r="I407" s="353"/>
      <c r="J407" s="349"/>
      <c r="K407" s="352"/>
      <c r="L407" s="353"/>
      <c r="M407" s="323"/>
      <c r="N407" s="184"/>
      <c r="O407" s="184"/>
      <c r="P407" s="184"/>
      <c r="Q407" s="184"/>
    </row>
    <row r="408" spans="1:17">
      <c r="A408" s="311"/>
      <c r="B408" s="352"/>
      <c r="C408" s="351"/>
      <c r="D408" s="349"/>
      <c r="E408" s="349"/>
      <c r="F408" s="351"/>
      <c r="G408" s="351"/>
      <c r="H408" s="351"/>
      <c r="I408" s="353"/>
      <c r="J408" s="349"/>
      <c r="K408" s="352"/>
      <c r="L408" s="353"/>
      <c r="M408" s="323"/>
      <c r="N408" s="184"/>
      <c r="O408" s="184"/>
      <c r="P408" s="184"/>
      <c r="Q408" s="184"/>
    </row>
    <row r="409" spans="1:17">
      <c r="A409" s="311"/>
      <c r="B409" s="352"/>
      <c r="C409" s="351"/>
      <c r="D409" s="349"/>
      <c r="E409" s="349"/>
      <c r="F409" s="351"/>
      <c r="G409" s="351"/>
      <c r="H409" s="351"/>
      <c r="I409" s="353"/>
      <c r="J409" s="349"/>
      <c r="K409" s="352"/>
      <c r="L409" s="353"/>
      <c r="M409" s="323"/>
      <c r="N409" s="184"/>
      <c r="O409" s="184"/>
      <c r="P409" s="184"/>
      <c r="Q409" s="184"/>
    </row>
    <row r="410" spans="1:17">
      <c r="A410" s="311"/>
      <c r="B410" s="352"/>
      <c r="C410" s="351"/>
      <c r="D410" s="349"/>
      <c r="E410" s="349"/>
      <c r="F410" s="351"/>
      <c r="G410" s="351"/>
      <c r="H410" s="351"/>
      <c r="I410" s="353"/>
      <c r="J410" s="349"/>
      <c r="K410" s="352"/>
      <c r="L410" s="353"/>
      <c r="M410" s="323"/>
      <c r="N410" s="184"/>
      <c r="O410" s="184"/>
      <c r="P410" s="184"/>
      <c r="Q410" s="184"/>
    </row>
    <row r="411" spans="1:17">
      <c r="A411" s="311"/>
      <c r="B411" s="352"/>
      <c r="C411" s="351"/>
      <c r="D411" s="349"/>
      <c r="E411" s="349"/>
      <c r="F411" s="351"/>
      <c r="G411" s="351"/>
      <c r="H411" s="351"/>
      <c r="I411" s="353"/>
      <c r="J411" s="349"/>
      <c r="K411" s="352"/>
      <c r="L411" s="353"/>
      <c r="M411" s="323"/>
      <c r="N411" s="184"/>
      <c r="O411" s="184"/>
      <c r="P411" s="184"/>
      <c r="Q411" s="184"/>
    </row>
    <row r="412" spans="1:17">
      <c r="A412" s="311"/>
      <c r="B412" s="352"/>
      <c r="C412" s="351"/>
      <c r="D412" s="349"/>
      <c r="E412" s="349"/>
      <c r="F412" s="351"/>
      <c r="G412" s="351"/>
      <c r="H412" s="351"/>
      <c r="I412" s="353"/>
      <c r="J412" s="349"/>
      <c r="K412" s="352"/>
      <c r="L412" s="353"/>
      <c r="M412" s="323"/>
      <c r="N412" s="184"/>
      <c r="O412" s="184"/>
      <c r="P412" s="184"/>
      <c r="Q412" s="184"/>
    </row>
    <row r="413" spans="1:17">
      <c r="A413" s="311"/>
      <c r="B413" s="352"/>
      <c r="C413" s="351"/>
      <c r="D413" s="349"/>
      <c r="E413" s="349"/>
      <c r="F413" s="351"/>
      <c r="G413" s="351"/>
      <c r="H413" s="351"/>
      <c r="I413" s="353"/>
      <c r="J413" s="349"/>
      <c r="K413" s="352"/>
      <c r="L413" s="353"/>
      <c r="M413" s="323"/>
      <c r="N413" s="184"/>
      <c r="O413" s="184"/>
      <c r="P413" s="184"/>
      <c r="Q413" s="184"/>
    </row>
    <row r="414" spans="1:17">
      <c r="A414" s="311"/>
      <c r="B414" s="352"/>
      <c r="C414" s="351"/>
      <c r="D414" s="349"/>
      <c r="E414" s="349"/>
      <c r="F414" s="351"/>
      <c r="G414" s="351"/>
      <c r="H414" s="351"/>
      <c r="I414" s="353"/>
      <c r="J414" s="349"/>
      <c r="K414" s="352"/>
      <c r="L414" s="353"/>
      <c r="M414" s="323"/>
      <c r="N414" s="184"/>
      <c r="O414" s="184"/>
      <c r="P414" s="184"/>
      <c r="Q414" s="184"/>
    </row>
    <row r="415" spans="1:17">
      <c r="A415" s="311"/>
      <c r="B415" s="352"/>
      <c r="C415" s="351"/>
      <c r="D415" s="349"/>
      <c r="E415" s="349"/>
      <c r="F415" s="351"/>
      <c r="G415" s="351"/>
      <c r="H415" s="351"/>
      <c r="I415" s="353"/>
      <c r="J415" s="349"/>
      <c r="K415" s="352"/>
      <c r="L415" s="353"/>
      <c r="M415" s="323"/>
      <c r="N415" s="184"/>
      <c r="O415" s="184"/>
      <c r="P415" s="184"/>
      <c r="Q415" s="184"/>
    </row>
    <row r="416" spans="1:17">
      <c r="A416" s="311"/>
      <c r="B416" s="352"/>
      <c r="C416" s="351"/>
      <c r="D416" s="349"/>
      <c r="E416" s="349"/>
      <c r="F416" s="351"/>
      <c r="G416" s="351"/>
      <c r="H416" s="351"/>
      <c r="I416" s="353"/>
      <c r="J416" s="349"/>
      <c r="K416" s="352"/>
      <c r="L416" s="353"/>
      <c r="M416" s="323"/>
      <c r="N416" s="184"/>
      <c r="O416" s="184"/>
      <c r="P416" s="184"/>
      <c r="Q416" s="184"/>
    </row>
    <row r="417" spans="1:17">
      <c r="A417" s="311"/>
      <c r="B417" s="352"/>
      <c r="C417" s="351"/>
      <c r="D417" s="349"/>
      <c r="E417" s="349"/>
      <c r="F417" s="351"/>
      <c r="G417" s="351"/>
      <c r="H417" s="351"/>
      <c r="I417" s="353"/>
      <c r="J417" s="349"/>
      <c r="K417" s="352"/>
      <c r="L417" s="353"/>
      <c r="M417" s="323"/>
      <c r="N417" s="184"/>
      <c r="O417" s="184"/>
      <c r="P417" s="184"/>
      <c r="Q417" s="184"/>
    </row>
    <row r="418" spans="1:17">
      <c r="A418" s="311"/>
      <c r="B418" s="352"/>
      <c r="C418" s="351"/>
      <c r="D418" s="349"/>
      <c r="E418" s="349"/>
      <c r="F418" s="351"/>
      <c r="G418" s="351"/>
      <c r="H418" s="351"/>
      <c r="I418" s="353"/>
      <c r="J418" s="349"/>
      <c r="K418" s="352"/>
      <c r="L418" s="353"/>
      <c r="M418" s="323"/>
      <c r="N418" s="184"/>
      <c r="O418" s="184"/>
      <c r="P418" s="184"/>
      <c r="Q418" s="184"/>
    </row>
    <row r="419" spans="1:17">
      <c r="A419" s="311"/>
      <c r="B419" s="352"/>
      <c r="C419" s="351"/>
      <c r="D419" s="349"/>
      <c r="E419" s="349"/>
      <c r="F419" s="351"/>
      <c r="G419" s="351"/>
      <c r="H419" s="351"/>
      <c r="I419" s="353"/>
      <c r="J419" s="349"/>
      <c r="K419" s="352"/>
      <c r="L419" s="353"/>
      <c r="M419" s="323"/>
      <c r="N419" s="184"/>
      <c r="O419" s="184"/>
      <c r="P419" s="184"/>
      <c r="Q419" s="184"/>
    </row>
    <row r="420" spans="1:17">
      <c r="A420" s="311"/>
      <c r="B420" s="352"/>
      <c r="C420" s="351"/>
      <c r="D420" s="349"/>
      <c r="E420" s="349"/>
      <c r="F420" s="351"/>
      <c r="G420" s="351"/>
      <c r="H420" s="351"/>
      <c r="I420" s="353"/>
      <c r="J420" s="349"/>
      <c r="K420" s="352"/>
      <c r="L420" s="353"/>
      <c r="M420" s="323"/>
      <c r="N420" s="184"/>
      <c r="O420" s="184"/>
      <c r="P420" s="184"/>
      <c r="Q420" s="184"/>
    </row>
    <row r="421" spans="1:17">
      <c r="A421" s="311"/>
      <c r="B421" s="352"/>
      <c r="C421" s="351"/>
      <c r="D421" s="349"/>
      <c r="E421" s="349"/>
      <c r="F421" s="351"/>
      <c r="G421" s="351"/>
      <c r="H421" s="351"/>
      <c r="I421" s="353"/>
      <c r="J421" s="349"/>
      <c r="K421" s="352"/>
      <c r="L421" s="353"/>
      <c r="M421" s="323"/>
      <c r="N421" s="184"/>
      <c r="O421" s="184"/>
      <c r="P421" s="184"/>
      <c r="Q421" s="184"/>
    </row>
    <row r="422" spans="1:17">
      <c r="A422" s="311"/>
      <c r="B422" s="352"/>
      <c r="C422" s="351"/>
      <c r="D422" s="349"/>
      <c r="E422" s="349"/>
      <c r="F422" s="351"/>
      <c r="G422" s="351"/>
      <c r="H422" s="351"/>
      <c r="I422" s="353"/>
      <c r="J422" s="349"/>
      <c r="K422" s="352"/>
      <c r="L422" s="353"/>
      <c r="M422" s="323"/>
      <c r="N422" s="184"/>
      <c r="O422" s="184"/>
      <c r="P422" s="184"/>
      <c r="Q422" s="184"/>
    </row>
    <row r="423" spans="1:17">
      <c r="A423" s="311"/>
      <c r="B423" s="352"/>
      <c r="C423" s="351"/>
      <c r="D423" s="349"/>
      <c r="E423" s="349"/>
      <c r="F423" s="351"/>
      <c r="G423" s="351"/>
      <c r="H423" s="351"/>
      <c r="I423" s="353"/>
      <c r="J423" s="349"/>
      <c r="K423" s="352"/>
      <c r="L423" s="353"/>
      <c r="M423" s="323"/>
      <c r="N423" s="184"/>
      <c r="O423" s="184"/>
      <c r="P423" s="184"/>
      <c r="Q423" s="184"/>
    </row>
    <row r="424" spans="1:17">
      <c r="A424" s="311"/>
      <c r="B424" s="352"/>
      <c r="C424" s="351"/>
      <c r="D424" s="349"/>
      <c r="E424" s="349"/>
      <c r="F424" s="351"/>
      <c r="G424" s="351"/>
      <c r="H424" s="351"/>
      <c r="I424" s="353"/>
      <c r="J424" s="349"/>
      <c r="K424" s="352"/>
      <c r="L424" s="353"/>
      <c r="M424" s="323"/>
      <c r="N424" s="184"/>
      <c r="O424" s="184"/>
      <c r="P424" s="184"/>
      <c r="Q424" s="184"/>
    </row>
    <row r="425" spans="1:17">
      <c r="A425" s="311"/>
      <c r="B425" s="352"/>
      <c r="C425" s="351"/>
      <c r="D425" s="349"/>
      <c r="E425" s="349"/>
      <c r="F425" s="351"/>
      <c r="G425" s="351"/>
      <c r="H425" s="351"/>
      <c r="I425" s="353"/>
      <c r="J425" s="349"/>
      <c r="K425" s="352"/>
      <c r="L425" s="353"/>
      <c r="M425" s="323"/>
      <c r="N425" s="184"/>
      <c r="O425" s="184"/>
      <c r="P425" s="184"/>
      <c r="Q425" s="184"/>
    </row>
    <row r="426" spans="1:17">
      <c r="A426" s="311"/>
      <c r="B426" s="352"/>
      <c r="C426" s="351"/>
      <c r="D426" s="349"/>
      <c r="E426" s="349"/>
      <c r="F426" s="351"/>
      <c r="G426" s="351"/>
      <c r="H426" s="351"/>
      <c r="I426" s="353"/>
      <c r="J426" s="349"/>
      <c r="K426" s="352"/>
      <c r="L426" s="353"/>
      <c r="M426" s="323"/>
      <c r="N426" s="184"/>
      <c r="O426" s="184"/>
      <c r="P426" s="184"/>
      <c r="Q426" s="184"/>
    </row>
    <row r="427" spans="1:17">
      <c r="A427" s="311"/>
      <c r="B427" s="352"/>
      <c r="C427" s="351"/>
      <c r="D427" s="349"/>
      <c r="E427" s="349"/>
      <c r="F427" s="351"/>
      <c r="G427" s="351"/>
      <c r="H427" s="351"/>
      <c r="I427" s="353"/>
      <c r="J427" s="349"/>
      <c r="K427" s="352"/>
      <c r="L427" s="353"/>
      <c r="M427" s="323"/>
      <c r="N427" s="184"/>
      <c r="O427" s="184"/>
      <c r="P427" s="184"/>
      <c r="Q427" s="184"/>
    </row>
    <row r="428" spans="1:17">
      <c r="A428" s="311"/>
      <c r="B428" s="352"/>
      <c r="C428" s="351"/>
      <c r="D428" s="349"/>
      <c r="E428" s="349"/>
      <c r="F428" s="351"/>
      <c r="G428" s="351"/>
      <c r="H428" s="351"/>
      <c r="I428" s="353"/>
      <c r="J428" s="349"/>
      <c r="K428" s="352"/>
      <c r="L428" s="353"/>
      <c r="M428" s="323"/>
      <c r="N428" s="184"/>
      <c r="O428" s="184"/>
      <c r="P428" s="184"/>
      <c r="Q428" s="184"/>
    </row>
    <row r="429" spans="1:17">
      <c r="A429" s="311"/>
      <c r="B429" s="352"/>
      <c r="C429" s="351"/>
      <c r="D429" s="349"/>
      <c r="E429" s="349"/>
      <c r="F429" s="351"/>
      <c r="G429" s="351"/>
      <c r="H429" s="351"/>
      <c r="I429" s="353"/>
      <c r="J429" s="349"/>
      <c r="K429" s="352"/>
      <c r="L429" s="353"/>
      <c r="M429" s="323"/>
      <c r="N429" s="184"/>
      <c r="O429" s="184"/>
      <c r="P429" s="184"/>
      <c r="Q429" s="184"/>
    </row>
    <row r="430" spans="1:17">
      <c r="A430" s="311"/>
      <c r="B430" s="352"/>
      <c r="C430" s="351"/>
      <c r="D430" s="349"/>
      <c r="E430" s="349"/>
      <c r="F430" s="351"/>
      <c r="G430" s="351"/>
      <c r="H430" s="351"/>
      <c r="I430" s="353"/>
      <c r="J430" s="349"/>
      <c r="K430" s="352"/>
      <c r="L430" s="353"/>
      <c r="M430" s="323"/>
      <c r="N430" s="184"/>
      <c r="O430" s="184"/>
      <c r="P430" s="184"/>
      <c r="Q430" s="184"/>
    </row>
    <row r="431" spans="1:17">
      <c r="A431" s="311"/>
      <c r="B431" s="352"/>
      <c r="C431" s="351"/>
      <c r="D431" s="349"/>
      <c r="E431" s="349"/>
      <c r="F431" s="351"/>
      <c r="G431" s="351"/>
      <c r="H431" s="351"/>
      <c r="I431" s="353"/>
      <c r="J431" s="349"/>
      <c r="K431" s="352"/>
      <c r="L431" s="353"/>
      <c r="M431" s="323"/>
      <c r="N431" s="184"/>
      <c r="O431" s="184"/>
      <c r="P431" s="184"/>
      <c r="Q431" s="184"/>
    </row>
    <row r="432" spans="1:17">
      <c r="A432" s="311"/>
      <c r="B432" s="352"/>
      <c r="C432" s="351"/>
      <c r="D432" s="349"/>
      <c r="E432" s="349"/>
      <c r="F432" s="351"/>
      <c r="G432" s="351"/>
      <c r="H432" s="351"/>
      <c r="I432" s="353"/>
      <c r="J432" s="349"/>
      <c r="K432" s="352"/>
      <c r="L432" s="353"/>
      <c r="M432" s="323"/>
      <c r="N432" s="184"/>
      <c r="O432" s="184"/>
      <c r="P432" s="184"/>
      <c r="Q432" s="184"/>
    </row>
    <row r="433" spans="1:17">
      <c r="A433" s="311"/>
      <c r="B433" s="352"/>
      <c r="C433" s="351"/>
      <c r="D433" s="349"/>
      <c r="E433" s="349"/>
      <c r="F433" s="351"/>
      <c r="G433" s="351"/>
      <c r="H433" s="351"/>
      <c r="I433" s="353"/>
      <c r="J433" s="349"/>
      <c r="K433" s="352"/>
      <c r="L433" s="353"/>
      <c r="M433" s="323"/>
      <c r="N433" s="184"/>
      <c r="O433" s="184"/>
      <c r="P433" s="184"/>
      <c r="Q433" s="184"/>
    </row>
    <row r="434" spans="1:17">
      <c r="A434" s="311"/>
      <c r="B434" s="352"/>
      <c r="C434" s="351"/>
      <c r="D434" s="349"/>
      <c r="E434" s="349"/>
      <c r="F434" s="351"/>
      <c r="G434" s="351"/>
      <c r="H434" s="351"/>
      <c r="I434" s="353"/>
      <c r="J434" s="349"/>
      <c r="K434" s="352"/>
      <c r="L434" s="353"/>
      <c r="M434" s="323"/>
      <c r="N434" s="184"/>
      <c r="O434" s="184"/>
      <c r="P434" s="184"/>
      <c r="Q434" s="184"/>
    </row>
    <row r="435" spans="1:17">
      <c r="A435" s="311"/>
      <c r="B435" s="352"/>
      <c r="C435" s="351"/>
      <c r="D435" s="349"/>
      <c r="E435" s="349"/>
      <c r="F435" s="351"/>
      <c r="G435" s="351"/>
      <c r="H435" s="351"/>
      <c r="I435" s="353"/>
      <c r="J435" s="349"/>
      <c r="K435" s="352"/>
      <c r="L435" s="353"/>
      <c r="M435" s="323"/>
      <c r="N435" s="184"/>
      <c r="O435" s="184"/>
      <c r="P435" s="184"/>
      <c r="Q435" s="184"/>
    </row>
    <row r="436" spans="1:17">
      <c r="A436" s="311"/>
      <c r="B436" s="352"/>
      <c r="C436" s="351"/>
      <c r="D436" s="349"/>
      <c r="E436" s="349"/>
      <c r="F436" s="351"/>
      <c r="G436" s="351"/>
      <c r="H436" s="351"/>
      <c r="I436" s="353"/>
      <c r="J436" s="349"/>
      <c r="K436" s="352"/>
      <c r="L436" s="353"/>
      <c r="M436" s="323"/>
      <c r="N436" s="184"/>
      <c r="O436" s="184"/>
      <c r="P436" s="184"/>
      <c r="Q436" s="184"/>
    </row>
    <row r="437" spans="1:17">
      <c r="A437" s="311"/>
      <c r="B437" s="352"/>
      <c r="C437" s="351"/>
      <c r="D437" s="349"/>
      <c r="E437" s="349"/>
      <c r="F437" s="351"/>
      <c r="G437" s="351"/>
      <c r="H437" s="351"/>
      <c r="I437" s="353"/>
      <c r="J437" s="349"/>
      <c r="K437" s="352"/>
      <c r="L437" s="353"/>
      <c r="M437" s="323"/>
      <c r="N437" s="184"/>
      <c r="O437" s="184"/>
      <c r="P437" s="184"/>
      <c r="Q437" s="184"/>
    </row>
    <row r="438" spans="1:17">
      <c r="A438" s="311"/>
      <c r="B438" s="352"/>
      <c r="C438" s="351"/>
      <c r="D438" s="349"/>
      <c r="E438" s="349"/>
      <c r="F438" s="351"/>
      <c r="G438" s="351"/>
      <c r="H438" s="351"/>
      <c r="I438" s="353"/>
      <c r="J438" s="349"/>
      <c r="K438" s="352"/>
      <c r="L438" s="353"/>
      <c r="M438" s="323"/>
      <c r="N438" s="184"/>
      <c r="O438" s="184"/>
      <c r="P438" s="184"/>
      <c r="Q438" s="184"/>
    </row>
    <row r="439" spans="1:17">
      <c r="A439" s="311"/>
      <c r="B439" s="352"/>
      <c r="C439" s="351"/>
      <c r="D439" s="349"/>
      <c r="E439" s="349"/>
      <c r="F439" s="351"/>
      <c r="G439" s="351"/>
      <c r="H439" s="351"/>
      <c r="I439" s="353"/>
      <c r="J439" s="349"/>
      <c r="K439" s="352"/>
      <c r="L439" s="353"/>
      <c r="M439" s="323"/>
      <c r="N439" s="184"/>
      <c r="O439" s="184"/>
      <c r="P439" s="184"/>
      <c r="Q439" s="184"/>
    </row>
    <row r="440" spans="1:17">
      <c r="A440" s="311"/>
      <c r="B440" s="352"/>
      <c r="C440" s="351"/>
      <c r="D440" s="349"/>
      <c r="E440" s="349"/>
      <c r="F440" s="351"/>
      <c r="G440" s="351"/>
      <c r="H440" s="351"/>
      <c r="I440" s="353"/>
      <c r="J440" s="349"/>
      <c r="K440" s="352"/>
      <c r="L440" s="353"/>
      <c r="M440" s="323"/>
      <c r="N440" s="184"/>
      <c r="O440" s="184"/>
      <c r="P440" s="184"/>
      <c r="Q440" s="184"/>
    </row>
    <row r="441" spans="1:17">
      <c r="A441" s="311"/>
      <c r="B441" s="352"/>
      <c r="C441" s="351"/>
      <c r="D441" s="349"/>
      <c r="E441" s="349"/>
      <c r="F441" s="351"/>
      <c r="G441" s="351"/>
      <c r="H441" s="351"/>
      <c r="I441" s="353"/>
      <c r="J441" s="349"/>
      <c r="K441" s="352"/>
      <c r="L441" s="353"/>
      <c r="M441" s="323"/>
      <c r="N441" s="184"/>
      <c r="O441" s="184"/>
      <c r="P441" s="184"/>
      <c r="Q441" s="184"/>
    </row>
    <row r="442" spans="1:17">
      <c r="A442" s="311"/>
      <c r="B442" s="352"/>
      <c r="C442" s="351"/>
      <c r="D442" s="349"/>
      <c r="E442" s="349"/>
      <c r="F442" s="351"/>
      <c r="G442" s="351"/>
      <c r="H442" s="351"/>
      <c r="I442" s="353"/>
      <c r="J442" s="349"/>
      <c r="K442" s="352"/>
      <c r="L442" s="353"/>
      <c r="M442" s="323"/>
      <c r="N442" s="184"/>
      <c r="O442" s="184"/>
      <c r="P442" s="184"/>
      <c r="Q442" s="184"/>
    </row>
    <row r="443" spans="1:17">
      <c r="A443" s="311"/>
      <c r="B443" s="352"/>
      <c r="C443" s="351"/>
      <c r="D443" s="349"/>
      <c r="E443" s="349"/>
      <c r="F443" s="351"/>
      <c r="G443" s="351"/>
      <c r="H443" s="351"/>
      <c r="I443" s="353"/>
      <c r="J443" s="349"/>
      <c r="K443" s="352"/>
      <c r="L443" s="353"/>
      <c r="M443" s="323"/>
      <c r="N443" s="184"/>
      <c r="O443" s="184"/>
      <c r="P443" s="184"/>
      <c r="Q443" s="184"/>
    </row>
    <row r="444" spans="1:17">
      <c r="A444" s="311"/>
      <c r="B444" s="352"/>
      <c r="C444" s="351"/>
      <c r="D444" s="349"/>
      <c r="E444" s="349"/>
      <c r="F444" s="351"/>
      <c r="G444" s="351"/>
      <c r="H444" s="351"/>
      <c r="I444" s="353"/>
      <c r="J444" s="349"/>
      <c r="K444" s="352"/>
      <c r="L444" s="353"/>
      <c r="M444" s="323"/>
      <c r="N444" s="184"/>
      <c r="O444" s="184"/>
      <c r="P444" s="184"/>
      <c r="Q444" s="184"/>
    </row>
    <row r="445" spans="1:17">
      <c r="A445" s="311"/>
      <c r="B445" s="352"/>
      <c r="C445" s="351"/>
      <c r="D445" s="349"/>
      <c r="E445" s="349"/>
      <c r="F445" s="351"/>
      <c r="G445" s="351"/>
      <c r="H445" s="351"/>
      <c r="I445" s="353"/>
      <c r="J445" s="349"/>
      <c r="K445" s="352"/>
      <c r="L445" s="353"/>
      <c r="M445" s="323"/>
      <c r="N445" s="184"/>
      <c r="O445" s="184"/>
      <c r="P445" s="184"/>
      <c r="Q445" s="184"/>
    </row>
    <row r="446" spans="1:17">
      <c r="A446" s="311"/>
      <c r="B446" s="352"/>
      <c r="C446" s="351"/>
      <c r="D446" s="349"/>
      <c r="E446" s="349"/>
      <c r="F446" s="351"/>
      <c r="G446" s="351"/>
      <c r="H446" s="351"/>
      <c r="I446" s="353"/>
      <c r="J446" s="349"/>
      <c r="K446" s="352"/>
      <c r="L446" s="353"/>
      <c r="M446" s="323"/>
      <c r="N446" s="184"/>
      <c r="O446" s="184"/>
      <c r="P446" s="184"/>
      <c r="Q446" s="184"/>
    </row>
    <row r="447" spans="1:17">
      <c r="A447" s="311"/>
      <c r="B447" s="352"/>
      <c r="C447" s="351"/>
      <c r="D447" s="349"/>
      <c r="E447" s="349"/>
      <c r="F447" s="351"/>
      <c r="G447" s="351"/>
      <c r="H447" s="351"/>
      <c r="I447" s="353"/>
      <c r="J447" s="349"/>
      <c r="K447" s="352"/>
      <c r="L447" s="353"/>
      <c r="M447" s="323"/>
      <c r="N447" s="184"/>
      <c r="O447" s="184"/>
      <c r="P447" s="184"/>
      <c r="Q447" s="184"/>
    </row>
    <row r="448" spans="1:17">
      <c r="A448" s="311"/>
      <c r="B448" s="352"/>
      <c r="C448" s="351"/>
      <c r="D448" s="349"/>
      <c r="E448" s="349"/>
      <c r="F448" s="351"/>
      <c r="G448" s="351"/>
      <c r="H448" s="351"/>
      <c r="I448" s="353"/>
      <c r="J448" s="349"/>
      <c r="K448" s="352"/>
      <c r="L448" s="353"/>
      <c r="M448" s="323"/>
      <c r="N448" s="184"/>
      <c r="O448" s="184"/>
      <c r="P448" s="184"/>
      <c r="Q448" s="184"/>
    </row>
    <row r="449" spans="1:17">
      <c r="A449" s="311"/>
      <c r="B449" s="352"/>
      <c r="C449" s="351"/>
      <c r="D449" s="349"/>
      <c r="E449" s="349"/>
      <c r="F449" s="351"/>
      <c r="G449" s="351"/>
      <c r="H449" s="351"/>
      <c r="I449" s="353"/>
      <c r="J449" s="349"/>
      <c r="K449" s="352"/>
      <c r="L449" s="353"/>
      <c r="M449" s="323"/>
      <c r="N449" s="184"/>
      <c r="O449" s="184"/>
      <c r="P449" s="184"/>
      <c r="Q449" s="184"/>
    </row>
    <row r="450" spans="1:17">
      <c r="A450" s="311"/>
      <c r="B450" s="352"/>
      <c r="C450" s="351"/>
      <c r="D450" s="349"/>
      <c r="E450" s="349"/>
      <c r="F450" s="351"/>
      <c r="G450" s="351"/>
      <c r="H450" s="351"/>
      <c r="I450" s="353"/>
      <c r="J450" s="349"/>
      <c r="K450" s="352"/>
      <c r="L450" s="353"/>
      <c r="M450" s="323"/>
      <c r="N450" s="184"/>
      <c r="O450" s="184"/>
      <c r="P450" s="184"/>
      <c r="Q450" s="184"/>
    </row>
    <row r="451" spans="1:17">
      <c r="A451" s="311"/>
      <c r="B451" s="352"/>
      <c r="C451" s="351"/>
      <c r="D451" s="349"/>
      <c r="E451" s="349"/>
      <c r="F451" s="351"/>
      <c r="G451" s="351"/>
      <c r="H451" s="351"/>
      <c r="I451" s="353"/>
      <c r="J451" s="349"/>
      <c r="K451" s="352"/>
      <c r="L451" s="353"/>
      <c r="M451" s="323"/>
      <c r="N451" s="184"/>
      <c r="O451" s="184"/>
      <c r="P451" s="184"/>
      <c r="Q451" s="184"/>
    </row>
    <row r="452" spans="1:17">
      <c r="A452" s="311"/>
      <c r="B452" s="352"/>
      <c r="C452" s="351"/>
      <c r="D452" s="349"/>
      <c r="E452" s="349"/>
      <c r="F452" s="351"/>
      <c r="G452" s="351"/>
      <c r="H452" s="351"/>
      <c r="I452" s="353"/>
      <c r="J452" s="349"/>
      <c r="K452" s="352"/>
      <c r="L452" s="353"/>
      <c r="M452" s="323"/>
      <c r="N452" s="184"/>
      <c r="O452" s="184"/>
      <c r="P452" s="184"/>
      <c r="Q452" s="184"/>
    </row>
    <row r="453" spans="1:17">
      <c r="A453" s="311"/>
      <c r="B453" s="352"/>
      <c r="C453" s="351"/>
      <c r="D453" s="349"/>
      <c r="E453" s="349"/>
      <c r="F453" s="351"/>
      <c r="G453" s="351"/>
      <c r="H453" s="351"/>
      <c r="I453" s="353"/>
      <c r="J453" s="349"/>
      <c r="K453" s="352"/>
      <c r="L453" s="353"/>
      <c r="M453" s="323"/>
      <c r="N453" s="184"/>
      <c r="O453" s="184"/>
      <c r="P453" s="184"/>
      <c r="Q453" s="184"/>
    </row>
    <row r="454" spans="1:17">
      <c r="A454" s="311"/>
      <c r="B454" s="352"/>
      <c r="C454" s="351"/>
      <c r="D454" s="349"/>
      <c r="E454" s="349"/>
      <c r="F454" s="351"/>
      <c r="G454" s="351"/>
      <c r="H454" s="351"/>
      <c r="I454" s="353"/>
      <c r="J454" s="349"/>
      <c r="K454" s="352"/>
      <c r="L454" s="353"/>
      <c r="M454" s="323"/>
      <c r="N454" s="184"/>
      <c r="O454" s="184"/>
      <c r="P454" s="184"/>
      <c r="Q454" s="184"/>
    </row>
    <row r="455" spans="1:17">
      <c r="A455" s="311"/>
      <c r="B455" s="352"/>
      <c r="C455" s="351"/>
      <c r="D455" s="349"/>
      <c r="E455" s="349"/>
      <c r="F455" s="351"/>
      <c r="G455" s="351"/>
      <c r="H455" s="351"/>
      <c r="I455" s="353"/>
      <c r="J455" s="349"/>
      <c r="K455" s="352"/>
      <c r="L455" s="353"/>
      <c r="M455" s="323"/>
      <c r="N455" s="184"/>
      <c r="O455" s="184"/>
      <c r="P455" s="184"/>
      <c r="Q455" s="184"/>
    </row>
    <row r="456" spans="1:17">
      <c r="A456" s="311"/>
      <c r="B456" s="352"/>
      <c r="C456" s="351"/>
      <c r="D456" s="349"/>
      <c r="E456" s="349"/>
      <c r="F456" s="351"/>
      <c r="G456" s="351"/>
      <c r="H456" s="351"/>
      <c r="I456" s="353"/>
      <c r="J456" s="349"/>
      <c r="K456" s="352"/>
      <c r="L456" s="353"/>
      <c r="M456" s="323"/>
      <c r="N456" s="184"/>
      <c r="O456" s="184"/>
      <c r="P456" s="184"/>
      <c r="Q456" s="184"/>
    </row>
    <row r="457" spans="1:17">
      <c r="A457" s="311"/>
      <c r="B457" s="352"/>
      <c r="C457" s="351"/>
      <c r="D457" s="349"/>
      <c r="E457" s="349"/>
      <c r="F457" s="351"/>
      <c r="G457" s="351"/>
      <c r="H457" s="351"/>
      <c r="I457" s="353"/>
      <c r="J457" s="349"/>
      <c r="K457" s="352"/>
      <c r="L457" s="353"/>
      <c r="M457" s="323"/>
      <c r="N457" s="184"/>
      <c r="O457" s="184"/>
      <c r="P457" s="184"/>
      <c r="Q457" s="184"/>
    </row>
    <row r="458" spans="1:17">
      <c r="A458" s="311"/>
      <c r="B458" s="352"/>
      <c r="C458" s="351"/>
      <c r="D458" s="349"/>
      <c r="E458" s="349"/>
      <c r="F458" s="351"/>
      <c r="G458" s="351"/>
      <c r="H458" s="351"/>
      <c r="I458" s="353"/>
      <c r="J458" s="349"/>
      <c r="K458" s="352"/>
      <c r="L458" s="353"/>
      <c r="M458" s="323"/>
      <c r="N458" s="184"/>
      <c r="O458" s="184"/>
      <c r="P458" s="184"/>
      <c r="Q458" s="184"/>
    </row>
    <row r="459" spans="1:17">
      <c r="A459" s="311"/>
      <c r="B459" s="352"/>
      <c r="C459" s="351"/>
      <c r="D459" s="349"/>
      <c r="E459" s="349"/>
      <c r="F459" s="351"/>
      <c r="G459" s="351"/>
      <c r="H459" s="351"/>
      <c r="I459" s="353"/>
      <c r="J459" s="349"/>
      <c r="K459" s="352"/>
      <c r="L459" s="353"/>
      <c r="M459" s="323"/>
      <c r="N459" s="184"/>
      <c r="O459" s="184"/>
      <c r="P459" s="184"/>
      <c r="Q459" s="184"/>
    </row>
    <row r="460" spans="1:17">
      <c r="A460" s="311"/>
      <c r="B460" s="352"/>
      <c r="C460" s="351"/>
      <c r="D460" s="349"/>
      <c r="E460" s="349"/>
      <c r="F460" s="351"/>
      <c r="G460" s="351"/>
      <c r="H460" s="351"/>
      <c r="I460" s="353"/>
      <c r="J460" s="349"/>
      <c r="K460" s="352"/>
      <c r="L460" s="353"/>
      <c r="M460" s="323"/>
      <c r="N460" s="184"/>
      <c r="O460" s="184"/>
      <c r="P460" s="184"/>
      <c r="Q460" s="184"/>
    </row>
    <row r="461" spans="1:17">
      <c r="A461" s="311"/>
      <c r="B461" s="352"/>
      <c r="C461" s="351"/>
      <c r="D461" s="349"/>
      <c r="E461" s="349"/>
      <c r="F461" s="351"/>
      <c r="G461" s="351"/>
      <c r="H461" s="351"/>
      <c r="I461" s="353"/>
      <c r="J461" s="349"/>
      <c r="K461" s="352"/>
      <c r="L461" s="353"/>
      <c r="M461" s="323"/>
      <c r="N461" s="184"/>
      <c r="O461" s="184"/>
      <c r="P461" s="184"/>
      <c r="Q461" s="184"/>
    </row>
    <row r="462" spans="1:17">
      <c r="A462" s="311"/>
      <c r="B462" s="352"/>
      <c r="C462" s="351"/>
      <c r="D462" s="349"/>
      <c r="E462" s="349"/>
      <c r="F462" s="351"/>
      <c r="G462" s="351"/>
      <c r="H462" s="351"/>
      <c r="I462" s="353"/>
      <c r="J462" s="349"/>
      <c r="K462" s="352"/>
      <c r="L462" s="353"/>
      <c r="M462" s="323"/>
      <c r="N462" s="184"/>
      <c r="O462" s="184"/>
      <c r="P462" s="184"/>
      <c r="Q462" s="184"/>
    </row>
    <row r="463" spans="1:17">
      <c r="A463" s="311"/>
      <c r="B463" s="352"/>
      <c r="C463" s="351"/>
      <c r="D463" s="349"/>
      <c r="E463" s="349"/>
      <c r="F463" s="351"/>
      <c r="G463" s="351"/>
      <c r="H463" s="351"/>
      <c r="I463" s="353"/>
      <c r="J463" s="349"/>
      <c r="K463" s="352"/>
      <c r="L463" s="353"/>
      <c r="M463" s="323"/>
      <c r="N463" s="184"/>
      <c r="O463" s="184"/>
      <c r="P463" s="184"/>
      <c r="Q463" s="184"/>
    </row>
    <row r="464" spans="1:17">
      <c r="A464" s="311"/>
      <c r="B464" s="352"/>
      <c r="C464" s="351"/>
      <c r="D464" s="349"/>
      <c r="E464" s="349"/>
      <c r="F464" s="351"/>
      <c r="G464" s="351"/>
      <c r="H464" s="351"/>
      <c r="I464" s="353"/>
      <c r="J464" s="349"/>
      <c r="K464" s="352"/>
      <c r="L464" s="353"/>
      <c r="M464" s="323"/>
      <c r="N464" s="184"/>
      <c r="O464" s="184"/>
      <c r="P464" s="184"/>
      <c r="Q464" s="184"/>
    </row>
    <row r="465" spans="1:17">
      <c r="A465" s="311"/>
      <c r="B465" s="352"/>
      <c r="C465" s="351"/>
      <c r="D465" s="349"/>
      <c r="E465" s="349"/>
      <c r="F465" s="351"/>
      <c r="G465" s="351"/>
      <c r="H465" s="351"/>
      <c r="I465" s="353"/>
      <c r="J465" s="349"/>
      <c r="K465" s="352"/>
      <c r="L465" s="353"/>
      <c r="M465" s="323"/>
      <c r="N465" s="184"/>
      <c r="O465" s="184"/>
      <c r="P465" s="184"/>
      <c r="Q465" s="184"/>
    </row>
    <row r="466" spans="1:17">
      <c r="A466" s="311"/>
      <c r="B466" s="352"/>
      <c r="C466" s="351"/>
      <c r="D466" s="349"/>
      <c r="E466" s="349"/>
      <c r="F466" s="351"/>
      <c r="G466" s="351"/>
      <c r="H466" s="351"/>
      <c r="I466" s="353"/>
      <c r="J466" s="349"/>
      <c r="K466" s="352"/>
      <c r="L466" s="353"/>
      <c r="M466" s="323"/>
      <c r="N466" s="184"/>
      <c r="O466" s="184"/>
      <c r="P466" s="184"/>
      <c r="Q466" s="184"/>
    </row>
    <row r="467" spans="1:17">
      <c r="A467" s="311"/>
      <c r="B467" s="352"/>
      <c r="C467" s="351"/>
      <c r="D467" s="349"/>
      <c r="E467" s="349"/>
      <c r="F467" s="351"/>
      <c r="G467" s="351"/>
      <c r="H467" s="351"/>
      <c r="I467" s="353"/>
      <c r="J467" s="349"/>
      <c r="K467" s="352"/>
      <c r="L467" s="353"/>
      <c r="M467" s="323"/>
      <c r="N467" s="184"/>
      <c r="O467" s="184"/>
      <c r="P467" s="184"/>
      <c r="Q467" s="184"/>
    </row>
    <row r="468" spans="1:17">
      <c r="A468" s="311"/>
      <c r="B468" s="352"/>
      <c r="C468" s="351"/>
      <c r="D468" s="349"/>
      <c r="E468" s="349"/>
      <c r="F468" s="351"/>
      <c r="G468" s="351"/>
      <c r="H468" s="351"/>
      <c r="I468" s="353"/>
      <c r="J468" s="349"/>
      <c r="K468" s="352"/>
      <c r="L468" s="353"/>
      <c r="M468" s="323"/>
      <c r="N468" s="184"/>
      <c r="O468" s="184"/>
      <c r="P468" s="184"/>
      <c r="Q468" s="184"/>
    </row>
    <row r="469" spans="1:17">
      <c r="A469" s="311"/>
      <c r="B469" s="352"/>
      <c r="C469" s="351"/>
      <c r="D469" s="349"/>
      <c r="E469" s="349"/>
      <c r="F469" s="351"/>
      <c r="G469" s="351"/>
      <c r="H469" s="351"/>
      <c r="I469" s="353"/>
      <c r="J469" s="349"/>
      <c r="K469" s="352"/>
      <c r="L469" s="353"/>
      <c r="M469" s="323"/>
      <c r="N469" s="184"/>
      <c r="O469" s="184"/>
      <c r="P469" s="184"/>
      <c r="Q469" s="184"/>
    </row>
    <row r="470" spans="1:17">
      <c r="A470" s="311"/>
      <c r="B470" s="352"/>
      <c r="C470" s="351"/>
      <c r="D470" s="349"/>
      <c r="E470" s="349"/>
      <c r="F470" s="351"/>
      <c r="G470" s="351"/>
      <c r="H470" s="351"/>
      <c r="I470" s="353"/>
      <c r="J470" s="349"/>
      <c r="K470" s="352"/>
      <c r="L470" s="353"/>
      <c r="M470" s="323"/>
      <c r="N470" s="184"/>
      <c r="O470" s="184"/>
      <c r="P470" s="184"/>
      <c r="Q470" s="184"/>
    </row>
    <row r="471" spans="1:17">
      <c r="A471" s="311"/>
      <c r="B471" s="352"/>
      <c r="C471" s="351"/>
      <c r="D471" s="349"/>
      <c r="E471" s="349"/>
      <c r="F471" s="351"/>
      <c r="G471" s="351"/>
      <c r="H471" s="351"/>
      <c r="I471" s="353"/>
      <c r="J471" s="349"/>
      <c r="K471" s="352"/>
      <c r="L471" s="353"/>
      <c r="M471" s="323"/>
      <c r="N471" s="184"/>
      <c r="O471" s="184"/>
      <c r="P471" s="184"/>
      <c r="Q471" s="184"/>
    </row>
    <row r="472" spans="1:17">
      <c r="A472" s="311"/>
      <c r="B472" s="352"/>
      <c r="C472" s="351"/>
      <c r="D472" s="349"/>
      <c r="E472" s="349"/>
      <c r="F472" s="351"/>
      <c r="G472" s="351"/>
      <c r="H472" s="351"/>
      <c r="I472" s="353"/>
      <c r="J472" s="349"/>
      <c r="K472" s="352"/>
      <c r="L472" s="353"/>
      <c r="M472" s="323"/>
      <c r="N472" s="184"/>
      <c r="O472" s="184"/>
      <c r="P472" s="184"/>
      <c r="Q472" s="184"/>
    </row>
    <row r="473" spans="1:17">
      <c r="A473" s="311"/>
      <c r="B473" s="352"/>
      <c r="C473" s="351"/>
      <c r="D473" s="349"/>
      <c r="E473" s="349"/>
      <c r="F473" s="351"/>
      <c r="G473" s="351"/>
      <c r="H473" s="351"/>
      <c r="I473" s="353"/>
      <c r="J473" s="349"/>
      <c r="K473" s="352"/>
      <c r="L473" s="353"/>
      <c r="M473" s="323"/>
      <c r="N473" s="184"/>
      <c r="O473" s="184"/>
      <c r="P473" s="184"/>
      <c r="Q473" s="184"/>
    </row>
    <row r="474" spans="1:17">
      <c r="A474" s="311"/>
      <c r="B474" s="352"/>
      <c r="C474" s="351"/>
      <c r="D474" s="349"/>
      <c r="E474" s="349"/>
      <c r="F474" s="351"/>
      <c r="G474" s="351"/>
      <c r="H474" s="351"/>
      <c r="I474" s="353"/>
      <c r="J474" s="349"/>
      <c r="K474" s="352"/>
      <c r="L474" s="353"/>
      <c r="M474" s="323"/>
      <c r="N474" s="184"/>
      <c r="O474" s="184"/>
      <c r="P474" s="184"/>
      <c r="Q474" s="184"/>
    </row>
    <row r="475" spans="1:17">
      <c r="A475" s="311"/>
      <c r="B475" s="352"/>
      <c r="C475" s="351"/>
      <c r="D475" s="349"/>
      <c r="E475" s="349"/>
      <c r="F475" s="351"/>
      <c r="G475" s="351"/>
      <c r="H475" s="351"/>
      <c r="I475" s="353"/>
      <c r="J475" s="349"/>
      <c r="K475" s="352"/>
      <c r="L475" s="353"/>
      <c r="M475" s="323"/>
      <c r="N475" s="184"/>
      <c r="O475" s="184"/>
      <c r="P475" s="184"/>
      <c r="Q475" s="184"/>
    </row>
    <row r="476" spans="1:17">
      <c r="A476" s="311"/>
      <c r="B476" s="352"/>
      <c r="C476" s="351"/>
      <c r="D476" s="349"/>
      <c r="E476" s="349"/>
      <c r="F476" s="351"/>
      <c r="G476" s="351"/>
      <c r="H476" s="351"/>
      <c r="I476" s="353"/>
      <c r="J476" s="349"/>
      <c r="K476" s="352"/>
      <c r="L476" s="353"/>
      <c r="M476" s="323"/>
      <c r="N476" s="184"/>
      <c r="O476" s="184"/>
      <c r="P476" s="184"/>
      <c r="Q476" s="184"/>
    </row>
    <row r="477" spans="1:17">
      <c r="A477" s="311"/>
      <c r="B477" s="352"/>
      <c r="C477" s="351"/>
      <c r="D477" s="349"/>
      <c r="E477" s="349"/>
      <c r="F477" s="351"/>
      <c r="G477" s="351"/>
      <c r="H477" s="351"/>
      <c r="I477" s="353"/>
      <c r="J477" s="349"/>
      <c r="K477" s="352"/>
      <c r="L477" s="353"/>
      <c r="M477" s="323"/>
      <c r="N477" s="184"/>
      <c r="O477" s="184"/>
      <c r="P477" s="184"/>
      <c r="Q477" s="184"/>
    </row>
    <row r="478" spans="1:17">
      <c r="A478" s="311"/>
      <c r="B478" s="352"/>
      <c r="C478" s="351"/>
      <c r="D478" s="349"/>
      <c r="E478" s="349"/>
      <c r="F478" s="351"/>
      <c r="G478" s="351"/>
      <c r="H478" s="351"/>
      <c r="I478" s="353"/>
      <c r="J478" s="349"/>
      <c r="K478" s="352"/>
      <c r="L478" s="353"/>
      <c r="M478" s="323"/>
      <c r="N478" s="184"/>
      <c r="O478" s="184"/>
      <c r="P478" s="184"/>
      <c r="Q478" s="184"/>
    </row>
    <row r="479" spans="1:17">
      <c r="A479" s="311"/>
      <c r="B479" s="352"/>
      <c r="C479" s="351"/>
      <c r="D479" s="349"/>
      <c r="E479" s="349"/>
      <c r="F479" s="351"/>
      <c r="G479" s="351"/>
      <c r="H479" s="351"/>
      <c r="I479" s="353"/>
      <c r="J479" s="349"/>
      <c r="K479" s="352"/>
      <c r="L479" s="353"/>
      <c r="M479" s="323"/>
      <c r="N479" s="184"/>
      <c r="O479" s="184"/>
      <c r="P479" s="184"/>
      <c r="Q479" s="184"/>
    </row>
    <row r="480" spans="1:17">
      <c r="A480" s="311"/>
      <c r="B480" s="352"/>
      <c r="C480" s="351"/>
      <c r="D480" s="349"/>
      <c r="E480" s="349"/>
      <c r="F480" s="351"/>
      <c r="G480" s="351"/>
      <c r="H480" s="351"/>
      <c r="I480" s="353"/>
      <c r="J480" s="349"/>
      <c r="K480" s="352"/>
      <c r="L480" s="353"/>
      <c r="M480" s="323"/>
      <c r="N480" s="184"/>
      <c r="O480" s="184"/>
      <c r="P480" s="184"/>
      <c r="Q480" s="184"/>
    </row>
    <row r="481" spans="1:17">
      <c r="A481" s="311"/>
      <c r="B481" s="352"/>
      <c r="C481" s="351"/>
      <c r="D481" s="349"/>
      <c r="E481" s="349"/>
      <c r="F481" s="351"/>
      <c r="G481" s="351"/>
      <c r="H481" s="351"/>
      <c r="I481" s="353"/>
      <c r="J481" s="349"/>
      <c r="K481" s="352"/>
      <c r="L481" s="353"/>
      <c r="M481" s="323"/>
      <c r="N481" s="184"/>
      <c r="O481" s="184"/>
      <c r="P481" s="184"/>
      <c r="Q481" s="184"/>
    </row>
    <row r="482" spans="1:17">
      <c r="A482" s="311"/>
      <c r="B482" s="352"/>
      <c r="C482" s="351"/>
      <c r="D482" s="349"/>
      <c r="E482" s="349"/>
      <c r="F482" s="351"/>
      <c r="G482" s="351"/>
      <c r="H482" s="351"/>
      <c r="I482" s="353"/>
      <c r="J482" s="349"/>
      <c r="K482" s="352"/>
      <c r="L482" s="353"/>
      <c r="M482" s="323"/>
      <c r="N482" s="184"/>
      <c r="O482" s="184"/>
      <c r="P482" s="184"/>
      <c r="Q482" s="184"/>
    </row>
    <row r="483" spans="1:17">
      <c r="A483" s="311"/>
      <c r="B483" s="352"/>
      <c r="C483" s="351"/>
      <c r="D483" s="349"/>
      <c r="E483" s="349"/>
      <c r="F483" s="351"/>
      <c r="G483" s="351"/>
      <c r="H483" s="351"/>
      <c r="I483" s="353"/>
      <c r="J483" s="349"/>
      <c r="K483" s="352"/>
      <c r="L483" s="353"/>
      <c r="M483" s="323"/>
      <c r="N483" s="184"/>
      <c r="O483" s="184"/>
      <c r="P483" s="184"/>
      <c r="Q483" s="184"/>
    </row>
    <row r="484" spans="1:17">
      <c r="A484" s="311"/>
      <c r="B484" s="352"/>
      <c r="C484" s="351"/>
      <c r="D484" s="349"/>
      <c r="E484" s="349"/>
      <c r="F484" s="351"/>
      <c r="G484" s="351"/>
      <c r="H484" s="351"/>
      <c r="I484" s="353"/>
      <c r="J484" s="349"/>
      <c r="K484" s="352"/>
      <c r="L484" s="353"/>
      <c r="M484" s="323"/>
      <c r="N484" s="184"/>
      <c r="O484" s="184"/>
      <c r="P484" s="184"/>
      <c r="Q484" s="184"/>
    </row>
    <row r="485" spans="1:17">
      <c r="A485" s="311"/>
      <c r="B485" s="352"/>
      <c r="C485" s="351"/>
      <c r="D485" s="349"/>
      <c r="E485" s="349"/>
      <c r="F485" s="351"/>
      <c r="G485" s="351"/>
      <c r="H485" s="351"/>
      <c r="I485" s="353"/>
      <c r="J485" s="349"/>
      <c r="K485" s="352"/>
      <c r="L485" s="353"/>
      <c r="M485" s="323"/>
      <c r="N485" s="184"/>
      <c r="O485" s="184"/>
      <c r="P485" s="184"/>
      <c r="Q485" s="184"/>
    </row>
    <row r="486" spans="1:17">
      <c r="A486" s="311"/>
      <c r="B486" s="352"/>
      <c r="C486" s="351"/>
      <c r="D486" s="349"/>
      <c r="E486" s="349"/>
      <c r="F486" s="351"/>
      <c r="G486" s="351"/>
      <c r="H486" s="351"/>
      <c r="I486" s="353"/>
      <c r="J486" s="349"/>
      <c r="K486" s="352"/>
      <c r="L486" s="353"/>
      <c r="M486" s="323"/>
      <c r="N486" s="184"/>
      <c r="O486" s="184"/>
      <c r="P486" s="184"/>
      <c r="Q486" s="184"/>
    </row>
    <row r="487" spans="1:17">
      <c r="A487" s="311"/>
      <c r="B487" s="352"/>
      <c r="C487" s="351"/>
      <c r="D487" s="349"/>
      <c r="E487" s="349"/>
      <c r="F487" s="351"/>
      <c r="G487" s="351"/>
      <c r="H487" s="351"/>
      <c r="I487" s="353"/>
      <c r="J487" s="349"/>
      <c r="K487" s="352"/>
      <c r="L487" s="353"/>
      <c r="M487" s="323"/>
      <c r="N487" s="184"/>
      <c r="O487" s="184"/>
      <c r="P487" s="184"/>
      <c r="Q487" s="184"/>
    </row>
    <row r="488" spans="1:17">
      <c r="A488" s="311"/>
      <c r="B488" s="352"/>
      <c r="C488" s="351"/>
      <c r="D488" s="349"/>
      <c r="E488" s="349"/>
      <c r="F488" s="351"/>
      <c r="G488" s="351"/>
      <c r="H488" s="351"/>
      <c r="I488" s="353"/>
      <c r="J488" s="349"/>
      <c r="K488" s="352"/>
      <c r="L488" s="353"/>
      <c r="M488" s="323"/>
      <c r="N488" s="184"/>
      <c r="O488" s="184"/>
      <c r="P488" s="184"/>
      <c r="Q488" s="184"/>
    </row>
    <row r="489" spans="1:17">
      <c r="A489" s="311"/>
      <c r="B489" s="352"/>
      <c r="C489" s="351"/>
      <c r="D489" s="349"/>
      <c r="E489" s="349"/>
      <c r="F489" s="351"/>
      <c r="G489" s="351"/>
      <c r="H489" s="351"/>
      <c r="I489" s="353"/>
      <c r="J489" s="349"/>
      <c r="K489" s="352"/>
      <c r="L489" s="353"/>
      <c r="M489" s="323"/>
      <c r="N489" s="184"/>
      <c r="O489" s="184"/>
      <c r="P489" s="184"/>
      <c r="Q489" s="184"/>
    </row>
    <row r="490" spans="1:17">
      <c r="A490" s="311"/>
      <c r="B490" s="352"/>
      <c r="C490" s="351"/>
      <c r="D490" s="349"/>
      <c r="E490" s="349"/>
      <c r="F490" s="351"/>
      <c r="G490" s="351"/>
      <c r="H490" s="351"/>
      <c r="I490" s="353"/>
      <c r="J490" s="349"/>
      <c r="K490" s="352"/>
      <c r="L490" s="353"/>
      <c r="M490" s="323"/>
      <c r="N490" s="184"/>
      <c r="O490" s="184"/>
      <c r="P490" s="184"/>
      <c r="Q490" s="184"/>
    </row>
    <row r="491" spans="1:17">
      <c r="A491" s="311"/>
      <c r="B491" s="352"/>
      <c r="C491" s="351"/>
      <c r="D491" s="349"/>
      <c r="E491" s="349"/>
      <c r="F491" s="351"/>
      <c r="G491" s="351"/>
      <c r="H491" s="351"/>
      <c r="I491" s="353"/>
      <c r="J491" s="349"/>
      <c r="K491" s="352"/>
      <c r="L491" s="353"/>
      <c r="M491" s="323"/>
      <c r="N491" s="184"/>
      <c r="O491" s="184"/>
      <c r="P491" s="184"/>
      <c r="Q491" s="184"/>
    </row>
    <row r="492" spans="1:17">
      <c r="A492" s="311"/>
      <c r="B492" s="352"/>
      <c r="C492" s="351"/>
      <c r="D492" s="349"/>
      <c r="E492" s="349"/>
      <c r="F492" s="351"/>
      <c r="G492" s="351"/>
      <c r="H492" s="351"/>
      <c r="I492" s="353"/>
      <c r="J492" s="349"/>
      <c r="K492" s="352"/>
      <c r="L492" s="353"/>
      <c r="M492" s="323"/>
      <c r="N492" s="184"/>
      <c r="O492" s="184"/>
      <c r="P492" s="184"/>
      <c r="Q492" s="184"/>
    </row>
    <row r="493" spans="1:17">
      <c r="A493" s="311"/>
      <c r="B493" s="352"/>
      <c r="C493" s="351"/>
      <c r="D493" s="349"/>
      <c r="E493" s="349"/>
      <c r="F493" s="351"/>
      <c r="G493" s="351"/>
      <c r="H493" s="351"/>
      <c r="I493" s="353"/>
      <c r="J493" s="349"/>
      <c r="K493" s="352"/>
      <c r="L493" s="353"/>
      <c r="M493" s="323"/>
      <c r="N493" s="184"/>
      <c r="O493" s="184"/>
      <c r="P493" s="184"/>
      <c r="Q493" s="184"/>
    </row>
    <row r="494" spans="1:17">
      <c r="A494" s="311"/>
      <c r="B494" s="352"/>
      <c r="C494" s="351"/>
      <c r="D494" s="349"/>
      <c r="E494" s="349"/>
      <c r="F494" s="351"/>
      <c r="G494" s="351"/>
      <c r="H494" s="351"/>
      <c r="I494" s="353"/>
      <c r="J494" s="349"/>
      <c r="K494" s="352"/>
      <c r="L494" s="353"/>
      <c r="M494" s="323"/>
      <c r="N494" s="184"/>
      <c r="O494" s="184"/>
      <c r="P494" s="184"/>
      <c r="Q494" s="184"/>
    </row>
    <row r="495" spans="1:17">
      <c r="A495" s="311"/>
      <c r="B495" s="352"/>
      <c r="C495" s="351"/>
      <c r="D495" s="349"/>
      <c r="E495" s="349"/>
      <c r="F495" s="351"/>
      <c r="G495" s="351"/>
      <c r="H495" s="351"/>
      <c r="I495" s="353"/>
      <c r="J495" s="349"/>
      <c r="K495" s="352"/>
      <c r="L495" s="353"/>
      <c r="M495" s="323"/>
      <c r="N495" s="184"/>
      <c r="O495" s="184"/>
      <c r="P495" s="184"/>
      <c r="Q495" s="184"/>
    </row>
    <row r="496" spans="1:17">
      <c r="A496" s="311"/>
      <c r="B496" s="352"/>
      <c r="C496" s="351"/>
      <c r="D496" s="349"/>
      <c r="E496" s="349"/>
      <c r="F496" s="351"/>
      <c r="G496" s="351"/>
      <c r="H496" s="351"/>
      <c r="I496" s="353"/>
      <c r="J496" s="349"/>
      <c r="K496" s="352"/>
      <c r="L496" s="353"/>
      <c r="M496" s="323"/>
      <c r="N496" s="184"/>
      <c r="O496" s="184"/>
      <c r="P496" s="184"/>
      <c r="Q496" s="184"/>
    </row>
    <row r="497" spans="1:17">
      <c r="A497" s="311"/>
      <c r="B497" s="352"/>
      <c r="C497" s="351"/>
      <c r="D497" s="349"/>
      <c r="E497" s="349"/>
      <c r="F497" s="351"/>
      <c r="G497" s="351"/>
      <c r="H497" s="351"/>
      <c r="I497" s="353"/>
      <c r="J497" s="349"/>
      <c r="K497" s="352"/>
      <c r="L497" s="353"/>
      <c r="M497" s="323"/>
      <c r="N497" s="184"/>
      <c r="O497" s="184"/>
      <c r="P497" s="184"/>
      <c r="Q497" s="184"/>
    </row>
    <row r="498" spans="1:17">
      <c r="A498" s="311"/>
      <c r="B498" s="352"/>
      <c r="C498" s="351"/>
      <c r="D498" s="349"/>
      <c r="E498" s="349"/>
      <c r="F498" s="351"/>
      <c r="G498" s="351"/>
      <c r="H498" s="351"/>
      <c r="I498" s="353"/>
      <c r="J498" s="349"/>
      <c r="K498" s="352"/>
      <c r="L498" s="353"/>
      <c r="M498" s="323"/>
      <c r="N498" s="184"/>
      <c r="O498" s="184"/>
      <c r="P498" s="184"/>
      <c r="Q498" s="184"/>
    </row>
    <row r="499" spans="1:17">
      <c r="A499" s="311"/>
      <c r="B499" s="352"/>
      <c r="C499" s="351"/>
      <c r="D499" s="349"/>
      <c r="E499" s="349"/>
      <c r="F499" s="351"/>
      <c r="G499" s="351"/>
      <c r="H499" s="351"/>
      <c r="I499" s="353"/>
      <c r="J499" s="349"/>
      <c r="K499" s="352"/>
      <c r="L499" s="353"/>
      <c r="M499" s="323"/>
      <c r="N499" s="184"/>
      <c r="O499" s="184"/>
      <c r="P499" s="184"/>
      <c r="Q499" s="184"/>
    </row>
    <row r="500" spans="1:17">
      <c r="A500" s="311"/>
      <c r="B500" s="352"/>
      <c r="C500" s="351"/>
      <c r="D500" s="349"/>
      <c r="E500" s="349"/>
      <c r="F500" s="351"/>
      <c r="G500" s="351"/>
      <c r="H500" s="351"/>
      <c r="I500" s="353"/>
      <c r="J500" s="349"/>
      <c r="K500" s="352"/>
      <c r="L500" s="353"/>
      <c r="M500" s="323"/>
      <c r="N500" s="184"/>
      <c r="O500" s="184"/>
      <c r="P500" s="184"/>
      <c r="Q500" s="184"/>
    </row>
    <row r="501" spans="1:17">
      <c r="A501" s="311"/>
      <c r="B501" s="352"/>
      <c r="C501" s="351"/>
      <c r="D501" s="349"/>
      <c r="E501" s="349"/>
      <c r="F501" s="351"/>
      <c r="G501" s="351"/>
      <c r="H501" s="351"/>
      <c r="I501" s="353"/>
      <c r="J501" s="349"/>
      <c r="K501" s="352"/>
      <c r="L501" s="353"/>
      <c r="M501" s="323"/>
      <c r="N501" s="184"/>
      <c r="O501" s="184"/>
      <c r="P501" s="184"/>
      <c r="Q501" s="184"/>
    </row>
    <row r="502" spans="1:17">
      <c r="A502" s="311"/>
      <c r="B502" s="352"/>
      <c r="C502" s="351"/>
      <c r="D502" s="349"/>
      <c r="E502" s="349"/>
      <c r="F502" s="351"/>
      <c r="G502" s="351"/>
      <c r="H502" s="351"/>
      <c r="I502" s="353"/>
      <c r="J502" s="349"/>
      <c r="K502" s="352"/>
      <c r="L502" s="353"/>
      <c r="M502" s="323"/>
      <c r="N502" s="184"/>
      <c r="O502" s="184"/>
      <c r="P502" s="184"/>
      <c r="Q502" s="184"/>
    </row>
    <row r="503" spans="1:17">
      <c r="A503" s="311"/>
      <c r="B503" s="352"/>
      <c r="C503" s="351"/>
      <c r="D503" s="349"/>
      <c r="E503" s="349"/>
      <c r="F503" s="351"/>
      <c r="G503" s="351"/>
      <c r="H503" s="351"/>
      <c r="I503" s="353"/>
      <c r="J503" s="349"/>
      <c r="K503" s="352"/>
      <c r="L503" s="353"/>
      <c r="M503" s="323"/>
      <c r="N503" s="184"/>
      <c r="O503" s="184"/>
      <c r="P503" s="184"/>
      <c r="Q503" s="184"/>
    </row>
    <row r="504" spans="1:17">
      <c r="A504" s="311"/>
      <c r="B504" s="352"/>
      <c r="C504" s="351"/>
      <c r="D504" s="349"/>
      <c r="E504" s="349"/>
      <c r="F504" s="351"/>
      <c r="G504" s="351"/>
      <c r="H504" s="351"/>
      <c r="I504" s="353"/>
      <c r="J504" s="349"/>
      <c r="K504" s="352"/>
      <c r="L504" s="353"/>
      <c r="M504" s="323"/>
      <c r="N504" s="184"/>
      <c r="O504" s="184"/>
      <c r="P504" s="184"/>
      <c r="Q504" s="184"/>
    </row>
    <row r="505" spans="1:17">
      <c r="A505" s="311"/>
      <c r="B505" s="352"/>
      <c r="C505" s="351"/>
      <c r="D505" s="349"/>
      <c r="E505" s="349"/>
      <c r="F505" s="351"/>
      <c r="G505" s="351"/>
      <c r="H505" s="351"/>
      <c r="I505" s="353"/>
      <c r="J505" s="349"/>
      <c r="K505" s="352"/>
      <c r="L505" s="353"/>
      <c r="M505" s="323"/>
      <c r="N505" s="184"/>
      <c r="O505" s="184"/>
      <c r="P505" s="184"/>
      <c r="Q505" s="184"/>
    </row>
    <row r="506" spans="1:17">
      <c r="A506" s="311"/>
      <c r="B506" s="352"/>
      <c r="C506" s="351"/>
      <c r="D506" s="349"/>
      <c r="E506" s="349"/>
      <c r="F506" s="351"/>
      <c r="G506" s="351"/>
      <c r="H506" s="351"/>
      <c r="I506" s="353"/>
      <c r="J506" s="349"/>
      <c r="K506" s="352"/>
      <c r="L506" s="353"/>
      <c r="M506" s="323"/>
      <c r="N506" s="184"/>
      <c r="O506" s="184"/>
      <c r="P506" s="184"/>
      <c r="Q506" s="184"/>
    </row>
    <row r="507" spans="1:17">
      <c r="A507" s="311"/>
      <c r="B507" s="352"/>
      <c r="C507" s="351"/>
      <c r="D507" s="349"/>
      <c r="E507" s="349"/>
      <c r="F507" s="351"/>
      <c r="G507" s="351"/>
      <c r="H507" s="351"/>
      <c r="I507" s="353"/>
      <c r="J507" s="349"/>
      <c r="K507" s="352"/>
      <c r="L507" s="353"/>
      <c r="M507" s="323"/>
      <c r="N507" s="184"/>
      <c r="O507" s="184"/>
      <c r="P507" s="184"/>
      <c r="Q507" s="184"/>
    </row>
    <row r="508" spans="1:17">
      <c r="A508" s="311"/>
      <c r="B508" s="352"/>
      <c r="C508" s="351"/>
      <c r="D508" s="349"/>
      <c r="E508" s="349"/>
      <c r="F508" s="351"/>
      <c r="G508" s="351"/>
      <c r="H508" s="351"/>
      <c r="I508" s="353"/>
      <c r="J508" s="349"/>
      <c r="K508" s="352"/>
      <c r="L508" s="353"/>
      <c r="M508" s="323"/>
      <c r="N508" s="184"/>
      <c r="O508" s="184"/>
      <c r="P508" s="184"/>
      <c r="Q508" s="184"/>
    </row>
    <row r="509" spans="1:17">
      <c r="A509" s="311"/>
      <c r="B509" s="352"/>
      <c r="C509" s="351"/>
      <c r="D509" s="349"/>
      <c r="E509" s="349"/>
      <c r="F509" s="351"/>
      <c r="G509" s="351"/>
      <c r="H509" s="351"/>
      <c r="I509" s="353"/>
      <c r="J509" s="349"/>
      <c r="K509" s="352"/>
      <c r="L509" s="353"/>
      <c r="M509" s="323"/>
      <c r="N509" s="184"/>
      <c r="O509" s="184"/>
      <c r="P509" s="184"/>
      <c r="Q509" s="184"/>
    </row>
    <row r="510" spans="1:17">
      <c r="A510" s="311"/>
      <c r="B510" s="352"/>
      <c r="C510" s="351"/>
      <c r="D510" s="349"/>
      <c r="E510" s="349"/>
      <c r="F510" s="351"/>
      <c r="G510" s="351"/>
      <c r="H510" s="351"/>
      <c r="I510" s="353"/>
      <c r="J510" s="349"/>
      <c r="K510" s="352"/>
      <c r="L510" s="353"/>
      <c r="M510" s="323"/>
      <c r="N510" s="184"/>
      <c r="O510" s="184"/>
      <c r="P510" s="184"/>
      <c r="Q510" s="184"/>
    </row>
    <row r="511" spans="1:17">
      <c r="A511" s="311"/>
      <c r="B511" s="352"/>
      <c r="C511" s="351"/>
      <c r="D511" s="349"/>
      <c r="E511" s="349"/>
      <c r="F511" s="351"/>
      <c r="G511" s="351"/>
      <c r="H511" s="351"/>
      <c r="I511" s="353"/>
      <c r="J511" s="349"/>
      <c r="K511" s="352"/>
      <c r="L511" s="353"/>
      <c r="M511" s="323"/>
      <c r="N511" s="184"/>
      <c r="O511" s="184"/>
      <c r="P511" s="184"/>
      <c r="Q511" s="184"/>
    </row>
    <row r="512" spans="1:17">
      <c r="A512" s="311"/>
      <c r="B512" s="352"/>
      <c r="C512" s="351"/>
      <c r="D512" s="349"/>
      <c r="E512" s="349"/>
      <c r="F512" s="351"/>
      <c r="G512" s="351"/>
      <c r="H512" s="351"/>
      <c r="I512" s="353"/>
      <c r="J512" s="349"/>
      <c r="K512" s="352"/>
      <c r="L512" s="353"/>
      <c r="M512" s="323"/>
      <c r="N512" s="184"/>
      <c r="O512" s="184"/>
      <c r="P512" s="184"/>
      <c r="Q512" s="184"/>
    </row>
    <row r="513" spans="1:17">
      <c r="A513" s="311"/>
      <c r="B513" s="352"/>
      <c r="C513" s="351"/>
      <c r="D513" s="349"/>
      <c r="E513" s="349"/>
      <c r="F513" s="351"/>
      <c r="G513" s="351"/>
      <c r="H513" s="351"/>
      <c r="I513" s="353"/>
      <c r="J513" s="349"/>
      <c r="K513" s="352"/>
      <c r="L513" s="353"/>
      <c r="M513" s="323"/>
      <c r="N513" s="184"/>
      <c r="O513" s="184"/>
      <c r="P513" s="184"/>
      <c r="Q513" s="184"/>
    </row>
    <row r="514" spans="1:17">
      <c r="A514" s="311"/>
      <c r="B514" s="352"/>
      <c r="C514" s="351"/>
      <c r="D514" s="349"/>
      <c r="E514" s="349"/>
      <c r="F514" s="351"/>
      <c r="G514" s="351"/>
      <c r="H514" s="351"/>
      <c r="I514" s="353"/>
      <c r="J514" s="349"/>
      <c r="K514" s="352"/>
      <c r="L514" s="353"/>
      <c r="M514" s="323"/>
      <c r="N514" s="184"/>
      <c r="O514" s="184"/>
      <c r="P514" s="184"/>
      <c r="Q514" s="184"/>
    </row>
    <row r="515" spans="1:17">
      <c r="A515" s="311"/>
      <c r="B515" s="352"/>
      <c r="C515" s="351"/>
      <c r="D515" s="349"/>
      <c r="E515" s="349"/>
      <c r="F515" s="351"/>
      <c r="G515" s="351"/>
      <c r="H515" s="351"/>
      <c r="I515" s="353"/>
      <c r="J515" s="349"/>
      <c r="K515" s="352"/>
      <c r="L515" s="353"/>
      <c r="M515" s="323"/>
      <c r="N515" s="184"/>
      <c r="O515" s="184"/>
      <c r="P515" s="184"/>
      <c r="Q515" s="184"/>
    </row>
    <row r="516" spans="1:17">
      <c r="A516" s="311"/>
      <c r="B516" s="352"/>
      <c r="C516" s="351"/>
      <c r="D516" s="349"/>
      <c r="E516" s="349"/>
      <c r="F516" s="351"/>
      <c r="G516" s="351"/>
      <c r="H516" s="351"/>
      <c r="I516" s="353"/>
      <c r="J516" s="349"/>
      <c r="K516" s="352"/>
      <c r="L516" s="353"/>
      <c r="M516" s="323"/>
      <c r="N516" s="184"/>
      <c r="O516" s="184"/>
      <c r="P516" s="184"/>
      <c r="Q516" s="184"/>
    </row>
    <row r="517" spans="1:17">
      <c r="A517" s="311"/>
      <c r="B517" s="352"/>
      <c r="C517" s="351"/>
      <c r="D517" s="349"/>
      <c r="E517" s="349"/>
      <c r="F517" s="351"/>
      <c r="G517" s="351"/>
      <c r="H517" s="351"/>
      <c r="I517" s="353"/>
      <c r="J517" s="349"/>
      <c r="K517" s="352"/>
      <c r="L517" s="353"/>
      <c r="M517" s="323"/>
      <c r="N517" s="184"/>
      <c r="O517" s="184"/>
      <c r="P517" s="184"/>
      <c r="Q517" s="184"/>
    </row>
    <row r="518" spans="1:17">
      <c r="A518" s="311"/>
      <c r="B518" s="352"/>
      <c r="C518" s="351"/>
      <c r="D518" s="349"/>
      <c r="E518" s="349"/>
      <c r="F518" s="351"/>
      <c r="G518" s="351"/>
      <c r="H518" s="351"/>
      <c r="I518" s="353"/>
      <c r="J518" s="349"/>
      <c r="K518" s="352"/>
      <c r="L518" s="353"/>
      <c r="M518" s="323"/>
      <c r="N518" s="184"/>
      <c r="O518" s="184"/>
      <c r="P518" s="184"/>
      <c r="Q518" s="184"/>
    </row>
    <row r="519" spans="1:17">
      <c r="A519" s="311"/>
      <c r="B519" s="352"/>
      <c r="C519" s="351"/>
      <c r="D519" s="349"/>
      <c r="E519" s="349"/>
      <c r="F519" s="351"/>
      <c r="G519" s="351"/>
      <c r="H519" s="351"/>
      <c r="I519" s="353"/>
      <c r="J519" s="349"/>
      <c r="K519" s="352"/>
      <c r="L519" s="353"/>
      <c r="M519" s="323"/>
      <c r="N519" s="184"/>
      <c r="O519" s="184"/>
      <c r="P519" s="184"/>
      <c r="Q519" s="184"/>
    </row>
    <row r="520" spans="1:17">
      <c r="A520" s="311"/>
      <c r="B520" s="352"/>
      <c r="C520" s="351"/>
      <c r="D520" s="349"/>
      <c r="E520" s="349"/>
      <c r="F520" s="351"/>
      <c r="G520" s="351"/>
      <c r="H520" s="351"/>
      <c r="I520" s="353"/>
      <c r="J520" s="349"/>
      <c r="K520" s="352"/>
      <c r="L520" s="353"/>
      <c r="M520" s="323"/>
      <c r="N520" s="184"/>
      <c r="O520" s="184"/>
      <c r="P520" s="184"/>
      <c r="Q520" s="184"/>
    </row>
    <row r="521" spans="1:17">
      <c r="A521" s="311"/>
      <c r="B521" s="352"/>
      <c r="C521" s="351"/>
      <c r="D521" s="349"/>
      <c r="E521" s="349"/>
      <c r="F521" s="351"/>
      <c r="G521" s="351"/>
      <c r="H521" s="351"/>
      <c r="I521" s="353"/>
      <c r="J521" s="349"/>
      <c r="K521" s="352"/>
      <c r="L521" s="353"/>
      <c r="M521" s="323"/>
      <c r="N521" s="184"/>
      <c r="O521" s="184"/>
      <c r="P521" s="184"/>
      <c r="Q521" s="184"/>
    </row>
    <row r="522" spans="1:17">
      <c r="A522" s="311"/>
      <c r="B522" s="352"/>
      <c r="C522" s="351"/>
      <c r="D522" s="349"/>
      <c r="E522" s="349"/>
      <c r="F522" s="351"/>
      <c r="G522" s="351"/>
      <c r="H522" s="351"/>
      <c r="I522" s="353"/>
      <c r="J522" s="349"/>
      <c r="K522" s="352"/>
      <c r="L522" s="353"/>
      <c r="M522" s="323"/>
      <c r="N522" s="184"/>
      <c r="O522" s="184"/>
      <c r="P522" s="184"/>
      <c r="Q522" s="184"/>
    </row>
    <row r="523" spans="1:17">
      <c r="A523" s="311"/>
      <c r="B523" s="352"/>
      <c r="C523" s="351"/>
      <c r="D523" s="349"/>
      <c r="E523" s="349"/>
      <c r="F523" s="351"/>
      <c r="G523" s="351"/>
      <c r="H523" s="351"/>
      <c r="I523" s="353"/>
      <c r="J523" s="349"/>
      <c r="K523" s="352"/>
      <c r="L523" s="353"/>
      <c r="M523" s="323"/>
      <c r="N523" s="184"/>
      <c r="O523" s="184"/>
      <c r="P523" s="184"/>
      <c r="Q523" s="184"/>
    </row>
    <row r="524" spans="1:17">
      <c r="A524" s="311"/>
      <c r="B524" s="352"/>
      <c r="C524" s="351"/>
      <c r="D524" s="349"/>
      <c r="E524" s="349"/>
      <c r="F524" s="351"/>
      <c r="G524" s="351"/>
      <c r="H524" s="351"/>
      <c r="I524" s="353"/>
      <c r="J524" s="349"/>
      <c r="K524" s="352"/>
      <c r="L524" s="353"/>
      <c r="M524" s="323"/>
      <c r="N524" s="184"/>
      <c r="O524" s="184"/>
      <c r="P524" s="184"/>
      <c r="Q524" s="184"/>
    </row>
    <row r="525" spans="1:17">
      <c r="A525" s="311"/>
      <c r="B525" s="352"/>
      <c r="C525" s="351"/>
      <c r="D525" s="349"/>
      <c r="E525" s="349"/>
      <c r="F525" s="351"/>
      <c r="G525" s="351"/>
      <c r="H525" s="351"/>
      <c r="I525" s="353"/>
      <c r="J525" s="349"/>
      <c r="K525" s="352"/>
      <c r="L525" s="353"/>
      <c r="M525" s="323"/>
      <c r="N525" s="184"/>
      <c r="O525" s="184"/>
      <c r="P525" s="184"/>
      <c r="Q525" s="184"/>
    </row>
    <row r="526" spans="1:17">
      <c r="A526" s="311"/>
      <c r="B526" s="352"/>
      <c r="C526" s="351"/>
      <c r="D526" s="349"/>
      <c r="E526" s="349"/>
      <c r="F526" s="351"/>
      <c r="G526" s="351"/>
      <c r="H526" s="351"/>
      <c r="I526" s="353"/>
      <c r="J526" s="349"/>
      <c r="K526" s="352"/>
      <c r="L526" s="353"/>
      <c r="M526" s="323"/>
      <c r="N526" s="184"/>
      <c r="O526" s="184"/>
      <c r="P526" s="184"/>
      <c r="Q526" s="184"/>
    </row>
    <row r="527" spans="1:17">
      <c r="A527" s="311"/>
      <c r="B527" s="352"/>
      <c r="C527" s="351"/>
      <c r="D527" s="349"/>
      <c r="E527" s="349"/>
      <c r="F527" s="351"/>
      <c r="G527" s="351"/>
      <c r="H527" s="351"/>
      <c r="I527" s="353"/>
      <c r="J527" s="349"/>
      <c r="K527" s="352"/>
      <c r="L527" s="353"/>
      <c r="M527" s="323"/>
      <c r="N527" s="184"/>
      <c r="O527" s="184"/>
      <c r="P527" s="184"/>
      <c r="Q527" s="184"/>
    </row>
    <row r="528" spans="1:17">
      <c r="A528" s="311"/>
      <c r="B528" s="352"/>
      <c r="C528" s="351"/>
      <c r="D528" s="349"/>
      <c r="E528" s="349"/>
      <c r="F528" s="351"/>
      <c r="G528" s="351"/>
      <c r="H528" s="351"/>
      <c r="I528" s="353"/>
      <c r="J528" s="349"/>
      <c r="K528" s="352"/>
      <c r="L528" s="353"/>
      <c r="M528" s="323"/>
      <c r="N528" s="184"/>
      <c r="O528" s="184"/>
      <c r="P528" s="184"/>
      <c r="Q528" s="184"/>
    </row>
    <row r="529" spans="1:17">
      <c r="A529" s="311"/>
      <c r="B529" s="352"/>
      <c r="C529" s="351"/>
      <c r="D529" s="349"/>
      <c r="E529" s="349"/>
      <c r="F529" s="351"/>
      <c r="G529" s="351"/>
      <c r="H529" s="351"/>
      <c r="I529" s="353"/>
      <c r="J529" s="349"/>
      <c r="K529" s="352"/>
      <c r="L529" s="353"/>
      <c r="M529" s="323"/>
      <c r="N529" s="184"/>
      <c r="O529" s="184"/>
      <c r="P529" s="184"/>
      <c r="Q529" s="184"/>
    </row>
    <row r="530" spans="1:17">
      <c r="A530" s="311"/>
      <c r="B530" s="352"/>
      <c r="C530" s="351"/>
      <c r="D530" s="349"/>
      <c r="E530" s="349"/>
      <c r="F530" s="351"/>
      <c r="G530" s="351"/>
      <c r="H530" s="351"/>
      <c r="I530" s="353"/>
      <c r="J530" s="349"/>
      <c r="K530" s="352"/>
      <c r="L530" s="353"/>
      <c r="M530" s="323"/>
      <c r="N530" s="184"/>
      <c r="O530" s="184"/>
      <c r="P530" s="184"/>
      <c r="Q530" s="184"/>
    </row>
    <row r="531" spans="1:17">
      <c r="A531" s="311"/>
      <c r="B531" s="352"/>
      <c r="C531" s="351"/>
      <c r="D531" s="349"/>
      <c r="E531" s="349"/>
      <c r="F531" s="351"/>
      <c r="G531" s="351"/>
      <c r="H531" s="351"/>
      <c r="I531" s="353"/>
      <c r="J531" s="349"/>
      <c r="K531" s="352"/>
      <c r="L531" s="353"/>
      <c r="M531" s="323"/>
      <c r="N531" s="184"/>
      <c r="O531" s="184"/>
      <c r="P531" s="184"/>
      <c r="Q531" s="184"/>
    </row>
    <row r="532" spans="1:17">
      <c r="A532" s="311"/>
      <c r="B532" s="352"/>
      <c r="C532" s="351"/>
      <c r="D532" s="349"/>
      <c r="E532" s="349"/>
      <c r="F532" s="351"/>
      <c r="G532" s="351"/>
      <c r="H532" s="351"/>
      <c r="I532" s="353"/>
      <c r="J532" s="349"/>
      <c r="K532" s="352"/>
      <c r="L532" s="353"/>
      <c r="M532" s="323"/>
      <c r="N532" s="184"/>
      <c r="O532" s="184"/>
      <c r="P532" s="184"/>
      <c r="Q532" s="184"/>
    </row>
    <row r="533" spans="1:17">
      <c r="A533" s="311"/>
      <c r="B533" s="352"/>
      <c r="C533" s="351"/>
      <c r="D533" s="349"/>
      <c r="E533" s="349"/>
      <c r="F533" s="351"/>
      <c r="G533" s="351"/>
      <c r="H533" s="351"/>
      <c r="I533" s="353"/>
      <c r="J533" s="349"/>
      <c r="K533" s="352"/>
      <c r="L533" s="353"/>
      <c r="M533" s="323"/>
      <c r="N533" s="184"/>
      <c r="O533" s="184"/>
      <c r="P533" s="184"/>
      <c r="Q533" s="184"/>
    </row>
    <row r="534" spans="1:17">
      <c r="A534" s="311"/>
      <c r="B534" s="352"/>
      <c r="C534" s="351"/>
      <c r="D534" s="349"/>
      <c r="E534" s="349"/>
      <c r="F534" s="351"/>
      <c r="G534" s="351"/>
      <c r="H534" s="351"/>
      <c r="I534" s="353"/>
      <c r="J534" s="349"/>
      <c r="K534" s="352"/>
      <c r="L534" s="353"/>
      <c r="M534" s="323"/>
      <c r="N534" s="184"/>
      <c r="O534" s="184"/>
      <c r="P534" s="184"/>
      <c r="Q534" s="184"/>
    </row>
    <row r="535" spans="1:17">
      <c r="A535" s="311"/>
      <c r="B535" s="352"/>
      <c r="C535" s="351"/>
      <c r="D535" s="349"/>
      <c r="E535" s="349"/>
      <c r="F535" s="351"/>
      <c r="G535" s="351"/>
      <c r="H535" s="351"/>
      <c r="I535" s="353"/>
      <c r="J535" s="349"/>
      <c r="K535" s="352"/>
      <c r="L535" s="353"/>
      <c r="M535" s="323"/>
      <c r="N535" s="184"/>
      <c r="O535" s="184"/>
      <c r="P535" s="184"/>
      <c r="Q535" s="184"/>
    </row>
    <row r="536" spans="1:17">
      <c r="A536" s="311"/>
      <c r="B536" s="352"/>
      <c r="C536" s="351"/>
      <c r="D536" s="349"/>
      <c r="E536" s="349"/>
      <c r="F536" s="351"/>
      <c r="G536" s="351"/>
      <c r="H536" s="351"/>
      <c r="I536" s="353"/>
      <c r="J536" s="349"/>
      <c r="K536" s="352"/>
      <c r="L536" s="353"/>
      <c r="M536" s="323"/>
      <c r="N536" s="184"/>
      <c r="O536" s="184"/>
      <c r="P536" s="184"/>
      <c r="Q536" s="184"/>
    </row>
    <row r="537" spans="1:17">
      <c r="A537" s="311"/>
      <c r="B537" s="352"/>
      <c r="C537" s="351"/>
      <c r="D537" s="349"/>
      <c r="E537" s="349"/>
      <c r="F537" s="351"/>
      <c r="G537" s="351"/>
      <c r="H537" s="351"/>
      <c r="I537" s="353"/>
      <c r="J537" s="349"/>
      <c r="K537" s="352"/>
      <c r="L537" s="353"/>
      <c r="M537" s="323"/>
      <c r="N537" s="184"/>
      <c r="O537" s="184"/>
      <c r="P537" s="184"/>
      <c r="Q537" s="184"/>
    </row>
    <row r="538" spans="1:17">
      <c r="A538" s="311"/>
      <c r="B538" s="352"/>
      <c r="C538" s="351"/>
      <c r="D538" s="349"/>
      <c r="E538" s="349"/>
      <c r="F538" s="351"/>
      <c r="G538" s="351"/>
      <c r="H538" s="351"/>
      <c r="I538" s="353"/>
      <c r="J538" s="349"/>
      <c r="K538" s="352"/>
      <c r="L538" s="353"/>
      <c r="M538" s="323"/>
      <c r="N538" s="184"/>
      <c r="O538" s="184"/>
      <c r="P538" s="184"/>
      <c r="Q538" s="184"/>
    </row>
    <row r="539" spans="1:17">
      <c r="A539" s="311"/>
      <c r="B539" s="352"/>
      <c r="C539" s="351"/>
      <c r="D539" s="349"/>
      <c r="E539" s="349"/>
      <c r="F539" s="351"/>
      <c r="G539" s="351"/>
      <c r="H539" s="351"/>
      <c r="I539" s="353"/>
      <c r="J539" s="349"/>
      <c r="K539" s="352"/>
      <c r="L539" s="353"/>
      <c r="M539" s="323"/>
      <c r="N539" s="184"/>
      <c r="O539" s="184"/>
      <c r="P539" s="184"/>
      <c r="Q539" s="184"/>
    </row>
    <row r="540" spans="1:17">
      <c r="A540" s="311"/>
      <c r="B540" s="352"/>
      <c r="C540" s="351"/>
      <c r="D540" s="349"/>
      <c r="E540" s="349"/>
      <c r="F540" s="351"/>
      <c r="G540" s="351"/>
      <c r="H540" s="351"/>
      <c r="I540" s="353"/>
      <c r="J540" s="349"/>
      <c r="K540" s="352"/>
      <c r="L540" s="353"/>
      <c r="M540" s="323"/>
      <c r="N540" s="184"/>
      <c r="O540" s="184"/>
      <c r="P540" s="184"/>
      <c r="Q540" s="184"/>
    </row>
    <row r="541" spans="1:17">
      <c r="A541" s="311"/>
      <c r="B541" s="352"/>
      <c r="C541" s="351"/>
      <c r="D541" s="349"/>
      <c r="E541" s="349"/>
      <c r="F541" s="351"/>
      <c r="G541" s="351"/>
      <c r="H541" s="351"/>
      <c r="I541" s="353"/>
      <c r="J541" s="349"/>
      <c r="K541" s="352"/>
      <c r="L541" s="353"/>
      <c r="M541" s="323"/>
      <c r="N541" s="184"/>
      <c r="O541" s="184"/>
      <c r="P541" s="184"/>
      <c r="Q541" s="184"/>
    </row>
    <row r="542" spans="1:17">
      <c r="A542" s="311"/>
      <c r="B542" s="352"/>
      <c r="C542" s="351"/>
      <c r="D542" s="349"/>
      <c r="E542" s="349"/>
      <c r="F542" s="351"/>
      <c r="G542" s="351"/>
      <c r="H542" s="351"/>
      <c r="I542" s="353"/>
      <c r="J542" s="349"/>
      <c r="K542" s="352"/>
      <c r="L542" s="353"/>
      <c r="M542" s="323"/>
      <c r="N542" s="184"/>
      <c r="O542" s="184"/>
      <c r="P542" s="184"/>
      <c r="Q542" s="184"/>
    </row>
    <row r="543" spans="1:17">
      <c r="A543" s="311"/>
      <c r="B543" s="352"/>
      <c r="C543" s="351"/>
      <c r="D543" s="349"/>
      <c r="E543" s="349"/>
      <c r="F543" s="351"/>
      <c r="G543" s="351"/>
      <c r="H543" s="351"/>
      <c r="I543" s="353"/>
      <c r="J543" s="349"/>
      <c r="K543" s="352"/>
      <c r="L543" s="353"/>
      <c r="M543" s="323"/>
      <c r="N543" s="184"/>
      <c r="O543" s="184"/>
      <c r="P543" s="184"/>
      <c r="Q543" s="184"/>
    </row>
    <row r="544" spans="1:17">
      <c r="A544" s="311"/>
      <c r="B544" s="352"/>
      <c r="C544" s="351"/>
      <c r="D544" s="349"/>
      <c r="E544" s="349"/>
      <c r="F544" s="351"/>
      <c r="G544" s="351"/>
      <c r="H544" s="351"/>
      <c r="I544" s="353"/>
      <c r="J544" s="349"/>
      <c r="K544" s="352"/>
      <c r="L544" s="353"/>
      <c r="M544" s="323"/>
      <c r="N544" s="184"/>
      <c r="O544" s="184"/>
      <c r="P544" s="184"/>
      <c r="Q544" s="184"/>
    </row>
    <row r="545" spans="1:17">
      <c r="A545" s="311"/>
      <c r="B545" s="352"/>
      <c r="C545" s="351"/>
      <c r="D545" s="349"/>
      <c r="E545" s="349"/>
      <c r="F545" s="351"/>
      <c r="G545" s="351"/>
      <c r="H545" s="351"/>
      <c r="I545" s="353"/>
      <c r="J545" s="349"/>
      <c r="K545" s="352"/>
      <c r="L545" s="353"/>
      <c r="M545" s="323"/>
      <c r="N545" s="184"/>
      <c r="O545" s="184"/>
      <c r="P545" s="184"/>
      <c r="Q545" s="184"/>
    </row>
    <row r="546" spans="1:17">
      <c r="A546" s="311"/>
      <c r="B546" s="352"/>
      <c r="C546" s="351"/>
      <c r="D546" s="349"/>
      <c r="E546" s="349"/>
      <c r="F546" s="351"/>
      <c r="G546" s="351"/>
      <c r="H546" s="351"/>
      <c r="I546" s="353"/>
      <c r="J546" s="349"/>
      <c r="K546" s="352"/>
      <c r="L546" s="353"/>
      <c r="M546" s="323"/>
      <c r="N546" s="184"/>
      <c r="O546" s="184"/>
      <c r="P546" s="184"/>
      <c r="Q546" s="184"/>
    </row>
    <row r="547" spans="1:17">
      <c r="A547" s="311"/>
      <c r="B547" s="352"/>
      <c r="C547" s="351"/>
      <c r="D547" s="349"/>
      <c r="E547" s="349"/>
      <c r="F547" s="351"/>
      <c r="G547" s="351"/>
      <c r="H547" s="351"/>
      <c r="I547" s="353"/>
      <c r="J547" s="349"/>
      <c r="K547" s="352"/>
      <c r="L547" s="353"/>
      <c r="M547" s="323"/>
      <c r="N547" s="184"/>
      <c r="O547" s="184"/>
      <c r="P547" s="184"/>
      <c r="Q547" s="184"/>
    </row>
    <row r="548" spans="1:17">
      <c r="A548" s="311"/>
      <c r="B548" s="352"/>
      <c r="C548" s="351"/>
      <c r="D548" s="349"/>
      <c r="E548" s="349"/>
      <c r="F548" s="351"/>
      <c r="G548" s="351"/>
      <c r="H548" s="351"/>
      <c r="I548" s="353"/>
      <c r="J548" s="349"/>
      <c r="K548" s="352"/>
      <c r="L548" s="353"/>
      <c r="M548" s="323"/>
      <c r="N548" s="184"/>
      <c r="O548" s="184"/>
      <c r="P548" s="184"/>
      <c r="Q548" s="184"/>
    </row>
    <row r="549" spans="1:17">
      <c r="A549" s="311"/>
      <c r="B549" s="352"/>
      <c r="C549" s="351"/>
      <c r="D549" s="349"/>
      <c r="E549" s="349"/>
      <c r="F549" s="351"/>
      <c r="G549" s="351"/>
      <c r="H549" s="351"/>
      <c r="I549" s="353"/>
      <c r="J549" s="349"/>
      <c r="K549" s="352"/>
      <c r="L549" s="353"/>
      <c r="M549" s="323"/>
      <c r="N549" s="184"/>
      <c r="O549" s="184"/>
      <c r="P549" s="184"/>
      <c r="Q549" s="184"/>
    </row>
    <row r="550" spans="1:17">
      <c r="A550" s="311"/>
      <c r="B550" s="352"/>
      <c r="C550" s="351"/>
      <c r="D550" s="349"/>
      <c r="E550" s="349"/>
      <c r="F550" s="351"/>
      <c r="G550" s="351"/>
      <c r="H550" s="351"/>
      <c r="I550" s="353"/>
      <c r="J550" s="349"/>
      <c r="K550" s="352"/>
      <c r="L550" s="353"/>
      <c r="M550" s="323"/>
      <c r="N550" s="184"/>
      <c r="O550" s="184"/>
      <c r="P550" s="184"/>
      <c r="Q550" s="184"/>
    </row>
    <row r="551" spans="1:17">
      <c r="A551" s="311"/>
      <c r="B551" s="352"/>
      <c r="C551" s="351"/>
      <c r="D551" s="349"/>
      <c r="E551" s="349"/>
      <c r="F551" s="351"/>
      <c r="G551" s="351"/>
      <c r="H551" s="351"/>
      <c r="I551" s="353"/>
      <c r="J551" s="349"/>
      <c r="K551" s="352"/>
      <c r="L551" s="353"/>
      <c r="M551" s="323"/>
      <c r="N551" s="184"/>
      <c r="O551" s="184"/>
      <c r="P551" s="184"/>
      <c r="Q551" s="184"/>
    </row>
    <row r="552" spans="1:17">
      <c r="A552" s="311"/>
      <c r="B552" s="352"/>
      <c r="C552" s="351"/>
      <c r="D552" s="349"/>
      <c r="E552" s="349"/>
      <c r="F552" s="351"/>
      <c r="G552" s="351"/>
      <c r="H552" s="351"/>
      <c r="I552" s="353"/>
      <c r="J552" s="349"/>
      <c r="K552" s="352"/>
      <c r="L552" s="353"/>
      <c r="M552" s="323"/>
      <c r="N552" s="184"/>
      <c r="O552" s="184"/>
      <c r="P552" s="184"/>
      <c r="Q552" s="184"/>
    </row>
    <row r="553" spans="1:17">
      <c r="A553" s="311"/>
      <c r="B553" s="352"/>
      <c r="C553" s="351"/>
      <c r="D553" s="349"/>
      <c r="E553" s="349"/>
      <c r="F553" s="351"/>
      <c r="G553" s="351"/>
      <c r="H553" s="351"/>
      <c r="I553" s="353"/>
      <c r="J553" s="349"/>
      <c r="K553" s="352"/>
      <c r="L553" s="353"/>
      <c r="M553" s="323"/>
      <c r="N553" s="184"/>
      <c r="O553" s="184"/>
      <c r="P553" s="184"/>
      <c r="Q553" s="184"/>
    </row>
    <row r="554" spans="1:17">
      <c r="A554" s="311"/>
      <c r="B554" s="352"/>
      <c r="C554" s="351"/>
      <c r="D554" s="349"/>
      <c r="E554" s="349"/>
      <c r="F554" s="351"/>
      <c r="G554" s="351"/>
      <c r="H554" s="351"/>
      <c r="I554" s="353"/>
      <c r="J554" s="349"/>
      <c r="K554" s="352"/>
      <c r="L554" s="353"/>
      <c r="M554" s="323"/>
      <c r="N554" s="184"/>
      <c r="O554" s="184"/>
      <c r="P554" s="184"/>
      <c r="Q554" s="184"/>
    </row>
    <row r="555" spans="1:17">
      <c r="A555" s="311"/>
      <c r="B555" s="352"/>
      <c r="C555" s="351"/>
      <c r="D555" s="349"/>
      <c r="E555" s="349"/>
      <c r="F555" s="351"/>
      <c r="G555" s="351"/>
      <c r="H555" s="351"/>
      <c r="I555" s="353"/>
      <c r="J555" s="349"/>
      <c r="K555" s="352"/>
      <c r="L555" s="353"/>
      <c r="M555" s="323"/>
      <c r="N555" s="184"/>
      <c r="O555" s="184"/>
      <c r="P555" s="184"/>
      <c r="Q555" s="184"/>
    </row>
    <row r="556" spans="1:17">
      <c r="A556" s="311"/>
      <c r="B556" s="352"/>
      <c r="C556" s="351"/>
      <c r="D556" s="349"/>
      <c r="E556" s="349"/>
      <c r="F556" s="351"/>
      <c r="G556" s="351"/>
      <c r="H556" s="351"/>
      <c r="I556" s="353"/>
      <c r="J556" s="349"/>
      <c r="K556" s="352"/>
      <c r="L556" s="353"/>
      <c r="M556" s="323"/>
      <c r="N556" s="184"/>
      <c r="O556" s="184"/>
      <c r="P556" s="184"/>
      <c r="Q556" s="184"/>
    </row>
    <row r="557" spans="1:17">
      <c r="A557" s="311"/>
      <c r="B557" s="352"/>
      <c r="C557" s="351"/>
      <c r="D557" s="349"/>
      <c r="E557" s="349"/>
      <c r="F557" s="351"/>
      <c r="G557" s="351"/>
      <c r="H557" s="351"/>
      <c r="I557" s="353"/>
      <c r="J557" s="349"/>
      <c r="K557" s="352"/>
      <c r="L557" s="353"/>
      <c r="M557" s="323"/>
      <c r="N557" s="184"/>
      <c r="O557" s="184"/>
      <c r="P557" s="184"/>
      <c r="Q557" s="184"/>
    </row>
    <row r="558" spans="1:17">
      <c r="A558" s="311"/>
      <c r="B558" s="352"/>
      <c r="C558" s="351"/>
      <c r="D558" s="349"/>
      <c r="E558" s="349"/>
      <c r="F558" s="351"/>
      <c r="G558" s="351"/>
      <c r="H558" s="351"/>
      <c r="I558" s="353"/>
      <c r="J558" s="349"/>
      <c r="K558" s="352"/>
      <c r="L558" s="353"/>
      <c r="M558" s="323"/>
      <c r="N558" s="184"/>
      <c r="O558" s="184"/>
      <c r="P558" s="184"/>
      <c r="Q558" s="184"/>
    </row>
    <row r="559" spans="1:17">
      <c r="A559" s="311"/>
      <c r="B559" s="352"/>
      <c r="C559" s="351"/>
      <c r="D559" s="349"/>
      <c r="E559" s="349"/>
      <c r="F559" s="351"/>
      <c r="G559" s="351"/>
      <c r="H559" s="351"/>
      <c r="I559" s="353"/>
      <c r="J559" s="349"/>
      <c r="K559" s="352"/>
      <c r="L559" s="353"/>
      <c r="M559" s="323"/>
      <c r="N559" s="184"/>
      <c r="O559" s="184"/>
      <c r="P559" s="184"/>
      <c r="Q559" s="184"/>
    </row>
    <row r="560" spans="1:17">
      <c r="A560" s="311"/>
      <c r="B560" s="352"/>
      <c r="C560" s="351"/>
      <c r="D560" s="349"/>
      <c r="E560" s="349"/>
      <c r="F560" s="351"/>
      <c r="G560" s="351"/>
      <c r="H560" s="351"/>
      <c r="I560" s="353"/>
      <c r="J560" s="349"/>
      <c r="K560" s="352"/>
      <c r="L560" s="353"/>
      <c r="M560" s="323"/>
      <c r="N560" s="184"/>
      <c r="O560" s="184"/>
      <c r="P560" s="184"/>
      <c r="Q560" s="184"/>
    </row>
    <row r="561" spans="1:17">
      <c r="A561" s="311"/>
      <c r="B561" s="352"/>
      <c r="C561" s="351"/>
      <c r="D561" s="349"/>
      <c r="E561" s="349"/>
      <c r="F561" s="351"/>
      <c r="G561" s="351"/>
      <c r="H561" s="351"/>
      <c r="I561" s="353"/>
      <c r="J561" s="349"/>
      <c r="K561" s="352"/>
      <c r="L561" s="353"/>
      <c r="M561" s="323"/>
      <c r="N561" s="184"/>
      <c r="O561" s="184"/>
      <c r="P561" s="184"/>
      <c r="Q561" s="184"/>
    </row>
    <row r="562" spans="1:17">
      <c r="A562" s="311"/>
      <c r="B562" s="352"/>
      <c r="C562" s="351"/>
      <c r="D562" s="349"/>
      <c r="E562" s="349"/>
      <c r="F562" s="351"/>
      <c r="G562" s="351"/>
      <c r="H562" s="351"/>
      <c r="I562" s="353"/>
      <c r="J562" s="349"/>
      <c r="K562" s="352"/>
      <c r="L562" s="353"/>
      <c r="M562" s="323"/>
      <c r="N562" s="184"/>
      <c r="O562" s="184"/>
      <c r="P562" s="184"/>
      <c r="Q562" s="184"/>
    </row>
    <row r="563" spans="1:17">
      <c r="A563" s="311"/>
      <c r="B563" s="352"/>
      <c r="C563" s="351"/>
      <c r="D563" s="349"/>
      <c r="E563" s="349"/>
      <c r="F563" s="351"/>
      <c r="G563" s="351"/>
      <c r="H563" s="351"/>
      <c r="I563" s="353"/>
      <c r="J563" s="349"/>
      <c r="K563" s="352"/>
      <c r="L563" s="353"/>
      <c r="M563" s="323"/>
      <c r="N563" s="184"/>
      <c r="O563" s="184"/>
      <c r="P563" s="184"/>
      <c r="Q563" s="184"/>
    </row>
    <row r="564" spans="1:17">
      <c r="A564" s="311"/>
      <c r="B564" s="352"/>
      <c r="C564" s="351"/>
      <c r="D564" s="349"/>
      <c r="E564" s="349"/>
      <c r="F564" s="351"/>
      <c r="G564" s="351"/>
      <c r="H564" s="351"/>
      <c r="I564" s="353"/>
      <c r="J564" s="349"/>
      <c r="K564" s="352"/>
      <c r="L564" s="353"/>
      <c r="M564" s="323"/>
      <c r="N564" s="184"/>
      <c r="O564" s="184"/>
      <c r="P564" s="184"/>
      <c r="Q564" s="184"/>
    </row>
    <row r="565" spans="1:17">
      <c r="A565" s="311"/>
      <c r="B565" s="352"/>
      <c r="C565" s="351"/>
      <c r="D565" s="349"/>
      <c r="E565" s="349"/>
      <c r="F565" s="351"/>
      <c r="G565" s="351"/>
      <c r="H565" s="351"/>
      <c r="I565" s="353"/>
      <c r="J565" s="349"/>
      <c r="K565" s="352"/>
      <c r="L565" s="353"/>
      <c r="M565" s="323"/>
      <c r="N565" s="184"/>
      <c r="O565" s="184"/>
      <c r="P565" s="184"/>
      <c r="Q565" s="184"/>
    </row>
    <row r="566" spans="1:17">
      <c r="A566" s="311"/>
      <c r="B566" s="352"/>
      <c r="C566" s="351"/>
      <c r="D566" s="349"/>
      <c r="E566" s="349"/>
      <c r="F566" s="351"/>
      <c r="G566" s="351"/>
      <c r="H566" s="351"/>
      <c r="I566" s="353"/>
      <c r="J566" s="349"/>
      <c r="K566" s="352"/>
      <c r="L566" s="353"/>
      <c r="M566" s="323"/>
      <c r="N566" s="184"/>
      <c r="O566" s="184"/>
      <c r="P566" s="184"/>
      <c r="Q566" s="184"/>
    </row>
    <row r="567" spans="1:17">
      <c r="A567" s="311"/>
      <c r="B567" s="352"/>
      <c r="C567" s="351"/>
      <c r="D567" s="349"/>
      <c r="E567" s="349"/>
      <c r="F567" s="351"/>
      <c r="G567" s="351"/>
      <c r="H567" s="351"/>
      <c r="I567" s="353"/>
      <c r="J567" s="349"/>
      <c r="K567" s="352"/>
      <c r="L567" s="353"/>
      <c r="M567" s="323"/>
      <c r="N567" s="184"/>
      <c r="O567" s="184"/>
      <c r="P567" s="184"/>
      <c r="Q567" s="184"/>
    </row>
    <row r="568" spans="1:17">
      <c r="A568" s="311"/>
      <c r="B568" s="352"/>
      <c r="C568" s="351"/>
      <c r="D568" s="349"/>
      <c r="E568" s="349"/>
      <c r="F568" s="351"/>
      <c r="G568" s="351"/>
      <c r="H568" s="351"/>
      <c r="I568" s="353"/>
      <c r="J568" s="349"/>
      <c r="K568" s="352"/>
      <c r="L568" s="353"/>
      <c r="M568" s="323"/>
      <c r="N568" s="184"/>
      <c r="O568" s="184"/>
      <c r="P568" s="184"/>
      <c r="Q568" s="184"/>
    </row>
    <row r="569" spans="1:17">
      <c r="A569" s="311"/>
      <c r="B569" s="352"/>
      <c r="C569" s="351"/>
      <c r="D569" s="349"/>
      <c r="E569" s="349"/>
      <c r="F569" s="351"/>
      <c r="G569" s="351"/>
      <c r="H569" s="351"/>
      <c r="I569" s="353"/>
      <c r="J569" s="349"/>
      <c r="K569" s="352"/>
      <c r="L569" s="353"/>
      <c r="M569" s="323"/>
      <c r="N569" s="184"/>
      <c r="O569" s="184"/>
      <c r="P569" s="184"/>
      <c r="Q569" s="184"/>
    </row>
    <row r="570" spans="1:17">
      <c r="A570" s="311"/>
      <c r="B570" s="352"/>
      <c r="C570" s="351"/>
      <c r="D570" s="349"/>
      <c r="E570" s="349"/>
      <c r="F570" s="351"/>
      <c r="G570" s="351"/>
      <c r="H570" s="351"/>
      <c r="I570" s="353"/>
      <c r="J570" s="349"/>
      <c r="K570" s="352"/>
      <c r="L570" s="353"/>
      <c r="M570" s="323"/>
      <c r="N570" s="184"/>
      <c r="O570" s="184"/>
      <c r="P570" s="184"/>
      <c r="Q570" s="184"/>
    </row>
    <row r="571" spans="1:17">
      <c r="A571" s="311"/>
      <c r="B571" s="352"/>
      <c r="C571" s="351"/>
      <c r="D571" s="349"/>
      <c r="E571" s="349"/>
      <c r="F571" s="351"/>
      <c r="G571" s="351"/>
      <c r="H571" s="351"/>
      <c r="I571" s="353"/>
      <c r="J571" s="349"/>
      <c r="K571" s="352"/>
      <c r="L571" s="353"/>
      <c r="M571" s="323"/>
      <c r="N571" s="184"/>
      <c r="O571" s="184"/>
      <c r="P571" s="184"/>
      <c r="Q571" s="184"/>
    </row>
    <row r="572" spans="1:17">
      <c r="A572" s="311"/>
      <c r="B572" s="352"/>
      <c r="C572" s="351"/>
      <c r="D572" s="349"/>
      <c r="E572" s="349"/>
      <c r="F572" s="351"/>
      <c r="G572" s="351"/>
      <c r="H572" s="351"/>
      <c r="I572" s="353"/>
      <c r="J572" s="349"/>
      <c r="K572" s="352"/>
      <c r="L572" s="353"/>
      <c r="M572" s="323"/>
      <c r="N572" s="184"/>
      <c r="O572" s="184"/>
      <c r="P572" s="184"/>
      <c r="Q572" s="184"/>
    </row>
    <row r="573" spans="1:17">
      <c r="A573" s="311"/>
      <c r="B573" s="352"/>
      <c r="C573" s="351"/>
      <c r="D573" s="349"/>
      <c r="E573" s="349"/>
      <c r="F573" s="351"/>
      <c r="G573" s="351"/>
      <c r="H573" s="351"/>
      <c r="I573" s="353"/>
      <c r="J573" s="349"/>
      <c r="K573" s="352"/>
      <c r="L573" s="353"/>
      <c r="M573" s="323"/>
      <c r="N573" s="184"/>
      <c r="O573" s="184"/>
      <c r="P573" s="184"/>
      <c r="Q573" s="184"/>
    </row>
    <row r="574" spans="1:17">
      <c r="A574" s="311"/>
      <c r="B574" s="352"/>
      <c r="C574" s="351"/>
      <c r="D574" s="349"/>
      <c r="E574" s="349"/>
      <c r="F574" s="351"/>
      <c r="G574" s="351"/>
      <c r="H574" s="351"/>
      <c r="I574" s="353"/>
      <c r="J574" s="349"/>
      <c r="K574" s="352"/>
      <c r="L574" s="353"/>
      <c r="M574" s="323"/>
      <c r="N574" s="184"/>
      <c r="O574" s="184"/>
      <c r="P574" s="184"/>
      <c r="Q574" s="184"/>
    </row>
    <row r="575" spans="1:17">
      <c r="A575" s="311"/>
      <c r="B575" s="352"/>
      <c r="C575" s="351"/>
      <c r="D575" s="349"/>
      <c r="E575" s="349"/>
      <c r="F575" s="351"/>
      <c r="G575" s="351"/>
      <c r="H575" s="351"/>
      <c r="I575" s="353"/>
      <c r="J575" s="349"/>
      <c r="K575" s="352"/>
      <c r="L575" s="353"/>
      <c r="M575" s="323"/>
      <c r="N575" s="184"/>
      <c r="O575" s="184"/>
      <c r="P575" s="184"/>
      <c r="Q575" s="184"/>
    </row>
    <row r="576" spans="1:17">
      <c r="A576" s="311"/>
      <c r="B576" s="352"/>
      <c r="C576" s="351"/>
      <c r="D576" s="349"/>
      <c r="E576" s="349"/>
      <c r="F576" s="351"/>
      <c r="G576" s="351"/>
      <c r="H576" s="351"/>
      <c r="I576" s="353"/>
      <c r="J576" s="349"/>
      <c r="K576" s="352"/>
      <c r="L576" s="353"/>
      <c r="M576" s="323"/>
      <c r="N576" s="184"/>
      <c r="O576" s="184"/>
      <c r="P576" s="184"/>
      <c r="Q576" s="184"/>
    </row>
    <row r="577" spans="1:17">
      <c r="A577" s="311"/>
      <c r="B577" s="352"/>
      <c r="C577" s="351"/>
      <c r="D577" s="349"/>
      <c r="E577" s="349"/>
      <c r="F577" s="351"/>
      <c r="G577" s="351"/>
      <c r="H577" s="351"/>
      <c r="I577" s="353"/>
      <c r="J577" s="349"/>
      <c r="K577" s="352"/>
      <c r="L577" s="353"/>
      <c r="M577" s="323"/>
      <c r="N577" s="184"/>
      <c r="O577" s="184"/>
      <c r="P577" s="184"/>
      <c r="Q577" s="184"/>
    </row>
    <row r="578" spans="1:17">
      <c r="A578" s="311"/>
      <c r="B578" s="352"/>
      <c r="C578" s="351"/>
      <c r="D578" s="349"/>
      <c r="E578" s="349"/>
      <c r="F578" s="351"/>
      <c r="G578" s="351"/>
      <c r="H578" s="351"/>
      <c r="I578" s="353"/>
      <c r="J578" s="349"/>
      <c r="K578" s="352"/>
      <c r="L578" s="353"/>
      <c r="M578" s="323"/>
      <c r="N578" s="184"/>
      <c r="O578" s="184"/>
      <c r="P578" s="184"/>
      <c r="Q578" s="184"/>
    </row>
    <row r="579" spans="1:17">
      <c r="A579" s="311"/>
      <c r="B579" s="352"/>
      <c r="C579" s="351"/>
      <c r="D579" s="349"/>
      <c r="E579" s="349"/>
      <c r="F579" s="351"/>
      <c r="G579" s="351"/>
      <c r="H579" s="351"/>
      <c r="I579" s="353"/>
      <c r="J579" s="349"/>
      <c r="K579" s="352"/>
      <c r="L579" s="353"/>
      <c r="M579" s="323"/>
      <c r="N579" s="184"/>
      <c r="O579" s="184"/>
      <c r="P579" s="184"/>
      <c r="Q579" s="184"/>
    </row>
    <row r="580" spans="1:17">
      <c r="A580" s="311"/>
      <c r="B580" s="352"/>
      <c r="C580" s="351"/>
      <c r="D580" s="349"/>
      <c r="E580" s="349"/>
      <c r="F580" s="351"/>
      <c r="G580" s="351"/>
      <c r="H580" s="351"/>
      <c r="I580" s="353"/>
      <c r="J580" s="349"/>
      <c r="K580" s="352"/>
      <c r="L580" s="353"/>
      <c r="M580" s="323"/>
      <c r="N580" s="184"/>
      <c r="O580" s="184"/>
      <c r="P580" s="184"/>
      <c r="Q580" s="184"/>
    </row>
    <row r="581" spans="1:17">
      <c r="A581" s="311"/>
      <c r="B581" s="352"/>
      <c r="C581" s="351"/>
      <c r="D581" s="349"/>
      <c r="E581" s="349"/>
      <c r="F581" s="351"/>
      <c r="G581" s="351"/>
      <c r="H581" s="351"/>
      <c r="I581" s="353"/>
      <c r="J581" s="349"/>
      <c r="K581" s="352"/>
      <c r="L581" s="353"/>
      <c r="M581" s="323"/>
      <c r="N581" s="184"/>
      <c r="O581" s="184"/>
      <c r="P581" s="184"/>
      <c r="Q581" s="184"/>
    </row>
    <row r="582" spans="1:17">
      <c r="A582" s="311"/>
      <c r="B582" s="352"/>
      <c r="C582" s="351"/>
      <c r="D582" s="349"/>
      <c r="E582" s="349"/>
      <c r="F582" s="351"/>
      <c r="G582" s="351"/>
      <c r="H582" s="351"/>
      <c r="I582" s="353"/>
      <c r="J582" s="349"/>
      <c r="K582" s="352"/>
      <c r="L582" s="353"/>
      <c r="M582" s="323"/>
      <c r="N582" s="184"/>
      <c r="O582" s="184"/>
      <c r="P582" s="184"/>
      <c r="Q582" s="184"/>
    </row>
    <row r="583" spans="1:17">
      <c r="A583" s="311"/>
      <c r="B583" s="352"/>
      <c r="C583" s="351"/>
      <c r="D583" s="349"/>
      <c r="E583" s="349"/>
      <c r="F583" s="351"/>
      <c r="G583" s="351"/>
      <c r="H583" s="351"/>
      <c r="I583" s="353"/>
      <c r="J583" s="349"/>
      <c r="K583" s="352"/>
      <c r="L583" s="353"/>
      <c r="M583" s="323"/>
      <c r="N583" s="184"/>
      <c r="O583" s="184"/>
      <c r="P583" s="184"/>
      <c r="Q583" s="184"/>
    </row>
    <row r="584" spans="1:17">
      <c r="A584" s="311"/>
      <c r="B584" s="352"/>
      <c r="C584" s="351"/>
      <c r="D584" s="349"/>
      <c r="E584" s="349"/>
      <c r="F584" s="351"/>
      <c r="G584" s="351"/>
      <c r="H584" s="351"/>
      <c r="I584" s="353"/>
      <c r="J584" s="349"/>
      <c r="K584" s="352"/>
      <c r="L584" s="353"/>
      <c r="M584" s="323"/>
      <c r="N584" s="184"/>
      <c r="O584" s="184"/>
      <c r="P584" s="184"/>
      <c r="Q584" s="184"/>
    </row>
    <row r="585" spans="1:17">
      <c r="A585" s="311"/>
      <c r="B585" s="352"/>
      <c r="C585" s="351"/>
      <c r="D585" s="349"/>
      <c r="E585" s="349"/>
      <c r="F585" s="351"/>
      <c r="G585" s="351"/>
      <c r="H585" s="351"/>
      <c r="I585" s="353"/>
      <c r="J585" s="349"/>
      <c r="K585" s="352"/>
      <c r="L585" s="353"/>
      <c r="M585" s="323"/>
      <c r="N585" s="184"/>
      <c r="O585" s="184"/>
      <c r="P585" s="184"/>
      <c r="Q585" s="184"/>
    </row>
    <row r="586" spans="1:17">
      <c r="A586" s="311"/>
      <c r="B586" s="352"/>
      <c r="C586" s="351"/>
      <c r="D586" s="349"/>
      <c r="E586" s="349"/>
      <c r="F586" s="351"/>
      <c r="G586" s="351"/>
      <c r="H586" s="351"/>
      <c r="I586" s="353"/>
      <c r="J586" s="349"/>
      <c r="K586" s="352"/>
      <c r="L586" s="353"/>
      <c r="M586" s="323"/>
      <c r="N586" s="184"/>
      <c r="O586" s="184"/>
      <c r="P586" s="184"/>
      <c r="Q586" s="184"/>
    </row>
    <row r="587" spans="1:17">
      <c r="A587" s="311"/>
      <c r="B587" s="352"/>
      <c r="C587" s="351"/>
      <c r="D587" s="349"/>
      <c r="E587" s="349"/>
      <c r="F587" s="351"/>
      <c r="G587" s="351"/>
      <c r="H587" s="351"/>
      <c r="I587" s="353"/>
      <c r="J587" s="349"/>
      <c r="K587" s="352"/>
      <c r="L587" s="353"/>
      <c r="M587" s="323"/>
      <c r="N587" s="184"/>
      <c r="O587" s="184"/>
      <c r="P587" s="184"/>
      <c r="Q587" s="184"/>
    </row>
    <row r="588" spans="1:17">
      <c r="A588" s="311"/>
      <c r="B588" s="352"/>
      <c r="C588" s="351"/>
      <c r="D588" s="349"/>
      <c r="E588" s="349"/>
      <c r="F588" s="351"/>
      <c r="G588" s="351"/>
      <c r="H588" s="351"/>
      <c r="I588" s="353"/>
      <c r="J588" s="349"/>
      <c r="K588" s="352"/>
      <c r="L588" s="353"/>
      <c r="M588" s="323"/>
      <c r="N588" s="184"/>
      <c r="O588" s="184"/>
      <c r="P588" s="184"/>
      <c r="Q588" s="184"/>
    </row>
    <row r="589" spans="1:17">
      <c r="A589" s="311"/>
      <c r="B589" s="352"/>
      <c r="C589" s="351"/>
      <c r="D589" s="349"/>
      <c r="E589" s="349"/>
      <c r="F589" s="351"/>
      <c r="G589" s="351"/>
      <c r="H589" s="351"/>
      <c r="I589" s="353"/>
      <c r="J589" s="349"/>
      <c r="K589" s="352"/>
      <c r="L589" s="353"/>
      <c r="M589" s="323"/>
      <c r="N589" s="184"/>
      <c r="O589" s="184"/>
      <c r="P589" s="184"/>
      <c r="Q589" s="184"/>
    </row>
    <row r="590" spans="1:17">
      <c r="A590" s="311"/>
      <c r="B590" s="352"/>
      <c r="C590" s="351"/>
      <c r="D590" s="349"/>
      <c r="E590" s="349"/>
      <c r="F590" s="351"/>
      <c r="G590" s="351"/>
      <c r="H590" s="351"/>
      <c r="I590" s="353"/>
      <c r="J590" s="349"/>
      <c r="K590" s="352"/>
      <c r="L590" s="353"/>
      <c r="M590" s="323"/>
      <c r="N590" s="184"/>
      <c r="O590" s="184"/>
      <c r="P590" s="184"/>
      <c r="Q590" s="184"/>
    </row>
    <row r="591" spans="1:17">
      <c r="A591" s="311"/>
      <c r="B591" s="352"/>
      <c r="C591" s="351"/>
      <c r="D591" s="349"/>
      <c r="E591" s="349"/>
      <c r="F591" s="351"/>
      <c r="G591" s="351"/>
      <c r="H591" s="351"/>
      <c r="I591" s="353"/>
      <c r="J591" s="349"/>
      <c r="K591" s="352"/>
      <c r="L591" s="353"/>
      <c r="M591" s="323"/>
      <c r="N591" s="184"/>
      <c r="O591" s="184"/>
      <c r="P591" s="184"/>
      <c r="Q591" s="184"/>
    </row>
    <row r="592" spans="1:17">
      <c r="A592" s="311"/>
      <c r="B592" s="352"/>
      <c r="C592" s="351"/>
      <c r="D592" s="349"/>
      <c r="E592" s="349"/>
      <c r="F592" s="351"/>
      <c r="G592" s="351"/>
      <c r="H592" s="351"/>
      <c r="I592" s="353"/>
      <c r="J592" s="349"/>
      <c r="K592" s="352"/>
      <c r="L592" s="353"/>
      <c r="M592" s="323"/>
      <c r="N592" s="184"/>
      <c r="O592" s="184"/>
      <c r="P592" s="184"/>
      <c r="Q592" s="184"/>
    </row>
    <row r="593" spans="1:17">
      <c r="A593" s="311"/>
      <c r="B593" s="352"/>
      <c r="C593" s="351"/>
      <c r="D593" s="349"/>
      <c r="E593" s="349"/>
      <c r="F593" s="351"/>
      <c r="G593" s="351"/>
      <c r="H593" s="351"/>
      <c r="I593" s="353"/>
      <c r="J593" s="349"/>
      <c r="K593" s="352"/>
      <c r="L593" s="353"/>
      <c r="M593" s="323"/>
      <c r="N593" s="184"/>
      <c r="O593" s="184"/>
      <c r="P593" s="184"/>
      <c r="Q593" s="184"/>
    </row>
    <row r="594" spans="1:17">
      <c r="A594" s="311"/>
      <c r="B594" s="352"/>
      <c r="C594" s="351"/>
      <c r="D594" s="349"/>
      <c r="E594" s="349"/>
      <c r="F594" s="351"/>
      <c r="G594" s="351"/>
      <c r="H594" s="351"/>
      <c r="I594" s="353"/>
      <c r="J594" s="349"/>
      <c r="K594" s="352"/>
      <c r="L594" s="353"/>
      <c r="M594" s="323"/>
      <c r="N594" s="184"/>
      <c r="O594" s="184"/>
      <c r="P594" s="184"/>
      <c r="Q594" s="184"/>
    </row>
    <row r="595" spans="1:17">
      <c r="A595" s="311"/>
      <c r="B595" s="352"/>
      <c r="C595" s="351"/>
      <c r="D595" s="349"/>
      <c r="E595" s="349"/>
      <c r="F595" s="351"/>
      <c r="G595" s="351"/>
      <c r="H595" s="351"/>
      <c r="I595" s="353"/>
      <c r="J595" s="349"/>
      <c r="K595" s="352"/>
      <c r="L595" s="353"/>
      <c r="M595" s="323"/>
      <c r="N595" s="184"/>
      <c r="O595" s="184"/>
      <c r="P595" s="184"/>
      <c r="Q595" s="184"/>
    </row>
    <row r="596" spans="1:17">
      <c r="A596" s="311"/>
      <c r="B596" s="352"/>
      <c r="C596" s="351"/>
      <c r="D596" s="349"/>
      <c r="E596" s="349"/>
      <c r="F596" s="351"/>
      <c r="G596" s="351"/>
      <c r="H596" s="351"/>
      <c r="I596" s="353"/>
      <c r="J596" s="349"/>
      <c r="K596" s="352"/>
      <c r="L596" s="353"/>
      <c r="M596" s="323"/>
      <c r="N596" s="184"/>
      <c r="O596" s="184"/>
      <c r="P596" s="184"/>
      <c r="Q596" s="184"/>
    </row>
    <row r="597" spans="1:17">
      <c r="A597" s="311"/>
      <c r="B597" s="352"/>
      <c r="C597" s="351"/>
      <c r="D597" s="349"/>
      <c r="E597" s="349"/>
      <c r="F597" s="351"/>
      <c r="G597" s="351"/>
      <c r="H597" s="351"/>
      <c r="I597" s="353"/>
      <c r="J597" s="349"/>
      <c r="K597" s="352"/>
      <c r="L597" s="353"/>
      <c r="M597" s="323"/>
      <c r="N597" s="184"/>
      <c r="O597" s="184"/>
      <c r="P597" s="184"/>
      <c r="Q597" s="184"/>
    </row>
    <row r="598" spans="1:17">
      <c r="A598" s="311"/>
      <c r="B598" s="352"/>
      <c r="C598" s="351"/>
      <c r="D598" s="349"/>
      <c r="E598" s="349"/>
      <c r="F598" s="351"/>
      <c r="G598" s="351"/>
      <c r="H598" s="351"/>
      <c r="I598" s="353"/>
      <c r="J598" s="349"/>
      <c r="K598" s="352"/>
      <c r="L598" s="353"/>
      <c r="M598" s="323"/>
      <c r="N598" s="184"/>
      <c r="O598" s="184"/>
      <c r="P598" s="184"/>
      <c r="Q598" s="184"/>
    </row>
    <row r="599" spans="1:17">
      <c r="A599" s="311"/>
      <c r="B599" s="352"/>
      <c r="C599" s="351"/>
      <c r="D599" s="349"/>
      <c r="E599" s="349"/>
      <c r="F599" s="351"/>
      <c r="G599" s="351"/>
      <c r="H599" s="351"/>
      <c r="I599" s="353"/>
      <c r="J599" s="349"/>
      <c r="K599" s="352"/>
      <c r="L599" s="353"/>
      <c r="M599" s="323"/>
      <c r="N599" s="184"/>
      <c r="O599" s="184"/>
      <c r="P599" s="184"/>
      <c r="Q599" s="184"/>
    </row>
    <row r="600" spans="1:17">
      <c r="A600" s="311"/>
      <c r="B600" s="352"/>
      <c r="C600" s="351"/>
      <c r="D600" s="349"/>
      <c r="E600" s="349"/>
      <c r="F600" s="351"/>
      <c r="G600" s="351"/>
      <c r="H600" s="351"/>
      <c r="I600" s="353"/>
      <c r="J600" s="349"/>
      <c r="K600" s="352"/>
      <c r="L600" s="353"/>
      <c r="M600" s="323"/>
      <c r="N600" s="184"/>
      <c r="O600" s="184"/>
      <c r="P600" s="184"/>
      <c r="Q600" s="184"/>
    </row>
    <row r="601" spans="1:17">
      <c r="A601" s="311"/>
      <c r="B601" s="352"/>
      <c r="C601" s="351"/>
      <c r="D601" s="349"/>
      <c r="E601" s="349"/>
      <c r="F601" s="351"/>
      <c r="G601" s="351"/>
      <c r="H601" s="351"/>
      <c r="I601" s="353"/>
      <c r="J601" s="349"/>
      <c r="K601" s="352"/>
      <c r="L601" s="353"/>
      <c r="M601" s="323"/>
      <c r="N601" s="184"/>
      <c r="O601" s="184"/>
      <c r="P601" s="184"/>
      <c r="Q601" s="184"/>
    </row>
    <row r="602" spans="1:17">
      <c r="A602" s="311"/>
      <c r="B602" s="352"/>
      <c r="C602" s="351"/>
      <c r="D602" s="349"/>
      <c r="E602" s="349"/>
      <c r="F602" s="351"/>
      <c r="G602" s="351"/>
      <c r="H602" s="351"/>
      <c r="I602" s="353"/>
      <c r="J602" s="349"/>
      <c r="K602" s="352"/>
      <c r="L602" s="353"/>
      <c r="M602" s="323"/>
      <c r="N602" s="184"/>
      <c r="O602" s="184"/>
      <c r="P602" s="184"/>
      <c r="Q602" s="184"/>
    </row>
    <row r="603" spans="1:17">
      <c r="A603" s="311"/>
      <c r="B603" s="352"/>
      <c r="C603" s="351"/>
      <c r="D603" s="349"/>
      <c r="E603" s="349"/>
      <c r="F603" s="351"/>
      <c r="G603" s="351"/>
      <c r="H603" s="351"/>
      <c r="I603" s="353"/>
      <c r="J603" s="349"/>
      <c r="K603" s="352"/>
      <c r="L603" s="353"/>
      <c r="M603" s="323"/>
      <c r="N603" s="184"/>
      <c r="O603" s="184"/>
      <c r="P603" s="184"/>
      <c r="Q603" s="184"/>
    </row>
    <row r="604" spans="1:17">
      <c r="A604" s="311"/>
      <c r="B604" s="352"/>
      <c r="C604" s="351"/>
      <c r="D604" s="349"/>
      <c r="E604" s="349"/>
      <c r="F604" s="351"/>
      <c r="G604" s="351"/>
      <c r="H604" s="351"/>
      <c r="I604" s="353"/>
      <c r="J604" s="349"/>
      <c r="K604" s="352"/>
      <c r="L604" s="353"/>
      <c r="M604" s="323"/>
      <c r="N604" s="184"/>
      <c r="O604" s="184"/>
      <c r="P604" s="184"/>
      <c r="Q604" s="184"/>
    </row>
    <row r="605" spans="1:17">
      <c r="A605" s="311"/>
      <c r="B605" s="352"/>
      <c r="C605" s="351"/>
      <c r="D605" s="349"/>
      <c r="E605" s="349"/>
      <c r="F605" s="351"/>
      <c r="G605" s="351"/>
      <c r="H605" s="351"/>
      <c r="I605" s="353"/>
      <c r="J605" s="349"/>
      <c r="K605" s="352"/>
      <c r="L605" s="353"/>
      <c r="M605" s="323"/>
      <c r="N605" s="184"/>
      <c r="O605" s="184"/>
      <c r="P605" s="184"/>
      <c r="Q605" s="184"/>
    </row>
    <row r="606" spans="1:17">
      <c r="A606" s="311"/>
      <c r="B606" s="352"/>
      <c r="C606" s="351"/>
      <c r="D606" s="349"/>
      <c r="E606" s="349"/>
      <c r="F606" s="351"/>
      <c r="G606" s="351"/>
      <c r="H606" s="351"/>
      <c r="I606" s="353"/>
      <c r="J606" s="349"/>
      <c r="K606" s="352"/>
      <c r="L606" s="353"/>
      <c r="M606" s="323"/>
      <c r="N606" s="184"/>
      <c r="O606" s="184"/>
      <c r="P606" s="184"/>
      <c r="Q606" s="184"/>
    </row>
    <row r="607" spans="1:17">
      <c r="A607" s="311"/>
      <c r="B607" s="352"/>
      <c r="C607" s="351"/>
      <c r="D607" s="349"/>
      <c r="E607" s="349"/>
      <c r="F607" s="351"/>
      <c r="G607" s="351"/>
      <c r="H607" s="351"/>
      <c r="I607" s="353"/>
      <c r="J607" s="349"/>
      <c r="K607" s="352"/>
      <c r="L607" s="353"/>
      <c r="M607" s="323"/>
      <c r="N607" s="184"/>
      <c r="O607" s="184"/>
      <c r="P607" s="184"/>
      <c r="Q607" s="184"/>
    </row>
    <row r="608" spans="1:17">
      <c r="A608" s="311"/>
      <c r="B608" s="352"/>
      <c r="C608" s="351"/>
      <c r="D608" s="349"/>
      <c r="E608" s="349"/>
      <c r="F608" s="351"/>
      <c r="G608" s="351"/>
      <c r="H608" s="351"/>
      <c r="I608" s="353"/>
      <c r="J608" s="349"/>
      <c r="K608" s="352"/>
      <c r="L608" s="353"/>
      <c r="M608" s="323"/>
      <c r="N608" s="184"/>
      <c r="O608" s="184"/>
      <c r="P608" s="184"/>
      <c r="Q608" s="184"/>
    </row>
    <row r="609" spans="1:17">
      <c r="A609" s="311"/>
      <c r="B609" s="352"/>
      <c r="C609" s="351"/>
      <c r="D609" s="349"/>
      <c r="E609" s="349"/>
      <c r="F609" s="351"/>
      <c r="G609" s="351"/>
      <c r="H609" s="351"/>
      <c r="I609" s="353"/>
      <c r="J609" s="349"/>
      <c r="K609" s="352"/>
      <c r="L609" s="353"/>
      <c r="M609" s="323"/>
      <c r="N609" s="184"/>
      <c r="O609" s="184"/>
      <c r="P609" s="184"/>
      <c r="Q609" s="184"/>
    </row>
    <row r="610" spans="1:17">
      <c r="A610" s="311"/>
      <c r="B610" s="352"/>
      <c r="C610" s="351"/>
      <c r="D610" s="349"/>
      <c r="E610" s="349"/>
      <c r="F610" s="351"/>
      <c r="G610" s="351"/>
      <c r="H610" s="351"/>
      <c r="I610" s="353"/>
      <c r="J610" s="349"/>
      <c r="K610" s="352"/>
      <c r="L610" s="353"/>
      <c r="M610" s="323"/>
      <c r="N610" s="184"/>
      <c r="O610" s="184"/>
      <c r="P610" s="184"/>
      <c r="Q610" s="184"/>
    </row>
    <row r="611" spans="1:17">
      <c r="A611" s="311"/>
      <c r="B611" s="352"/>
      <c r="C611" s="351"/>
      <c r="D611" s="349"/>
      <c r="E611" s="349"/>
      <c r="F611" s="351"/>
      <c r="G611" s="351"/>
      <c r="H611" s="351"/>
      <c r="I611" s="353"/>
      <c r="J611" s="349"/>
      <c r="K611" s="352"/>
      <c r="L611" s="353"/>
      <c r="M611" s="323"/>
      <c r="N611" s="184"/>
      <c r="O611" s="184"/>
      <c r="P611" s="184"/>
      <c r="Q611" s="184"/>
    </row>
    <row r="612" spans="1:17">
      <c r="A612" s="311"/>
      <c r="B612" s="352"/>
      <c r="C612" s="351"/>
      <c r="D612" s="349"/>
      <c r="E612" s="349"/>
      <c r="F612" s="351"/>
      <c r="G612" s="351"/>
      <c r="H612" s="351"/>
      <c r="I612" s="353"/>
      <c r="J612" s="349"/>
      <c r="K612" s="352"/>
      <c r="L612" s="353"/>
      <c r="M612" s="323"/>
      <c r="N612" s="184"/>
      <c r="O612" s="184"/>
      <c r="P612" s="184"/>
      <c r="Q612" s="184"/>
    </row>
    <row r="613" spans="1:17">
      <c r="A613" s="311"/>
      <c r="B613" s="352"/>
      <c r="C613" s="351"/>
      <c r="D613" s="349"/>
      <c r="E613" s="349"/>
      <c r="F613" s="351"/>
      <c r="G613" s="351"/>
      <c r="H613" s="351"/>
      <c r="I613" s="353"/>
      <c r="J613" s="349"/>
      <c r="K613" s="352"/>
      <c r="L613" s="353"/>
      <c r="M613" s="323"/>
      <c r="N613" s="184"/>
      <c r="O613" s="184"/>
      <c r="P613" s="184"/>
      <c r="Q613" s="184"/>
    </row>
    <row r="614" spans="1:17">
      <c r="A614" s="311"/>
      <c r="B614" s="352"/>
      <c r="C614" s="351"/>
      <c r="D614" s="349"/>
      <c r="E614" s="349"/>
      <c r="F614" s="351"/>
      <c r="G614" s="351"/>
      <c r="H614" s="351"/>
      <c r="I614" s="353"/>
      <c r="J614" s="349"/>
      <c r="K614" s="352"/>
      <c r="L614" s="353"/>
      <c r="M614" s="323"/>
      <c r="N614" s="184"/>
      <c r="O614" s="184"/>
      <c r="P614" s="184"/>
      <c r="Q614" s="184"/>
    </row>
    <row r="615" spans="1:17">
      <c r="A615" s="311"/>
      <c r="B615" s="352"/>
      <c r="C615" s="351"/>
      <c r="D615" s="349"/>
      <c r="E615" s="349"/>
      <c r="F615" s="351"/>
      <c r="G615" s="351"/>
      <c r="H615" s="351"/>
      <c r="I615" s="353"/>
      <c r="J615" s="349"/>
      <c r="K615" s="352"/>
      <c r="L615" s="353"/>
      <c r="M615" s="323"/>
      <c r="N615" s="184"/>
      <c r="O615" s="184"/>
      <c r="P615" s="184"/>
      <c r="Q615" s="184"/>
    </row>
    <row r="616" spans="1:17">
      <c r="A616" s="311"/>
      <c r="B616" s="352"/>
      <c r="C616" s="351"/>
      <c r="D616" s="349"/>
      <c r="E616" s="349"/>
      <c r="F616" s="351"/>
      <c r="G616" s="351"/>
      <c r="H616" s="351"/>
      <c r="I616" s="353"/>
      <c r="J616" s="349"/>
      <c r="K616" s="352"/>
      <c r="L616" s="353"/>
      <c r="M616" s="323"/>
      <c r="N616" s="184"/>
      <c r="O616" s="184"/>
      <c r="P616" s="184"/>
      <c r="Q616" s="184"/>
    </row>
    <row r="617" spans="1:17">
      <c r="A617" s="311"/>
      <c r="B617" s="352"/>
      <c r="C617" s="351"/>
      <c r="D617" s="349"/>
      <c r="E617" s="349"/>
      <c r="F617" s="351"/>
      <c r="G617" s="351"/>
      <c r="H617" s="351"/>
      <c r="I617" s="353"/>
      <c r="J617" s="349"/>
      <c r="K617" s="352"/>
      <c r="L617" s="353"/>
      <c r="M617" s="323"/>
      <c r="N617" s="184"/>
      <c r="O617" s="184"/>
      <c r="P617" s="184"/>
      <c r="Q617" s="184"/>
    </row>
    <row r="618" spans="1:17">
      <c r="A618" s="311"/>
      <c r="B618" s="352"/>
      <c r="C618" s="351"/>
      <c r="D618" s="349"/>
      <c r="E618" s="349"/>
      <c r="F618" s="351"/>
      <c r="G618" s="351"/>
      <c r="H618" s="351"/>
      <c r="I618" s="353"/>
      <c r="J618" s="349"/>
      <c r="K618" s="352"/>
      <c r="L618" s="353"/>
      <c r="M618" s="323"/>
      <c r="N618" s="184"/>
      <c r="O618" s="184"/>
      <c r="P618" s="184"/>
      <c r="Q618" s="184"/>
    </row>
    <row r="619" spans="1:17">
      <c r="A619" s="311"/>
      <c r="B619" s="352"/>
      <c r="C619" s="351"/>
      <c r="D619" s="349"/>
      <c r="E619" s="349"/>
      <c r="F619" s="351"/>
      <c r="G619" s="351"/>
      <c r="H619" s="351"/>
      <c r="I619" s="353"/>
      <c r="J619" s="349"/>
      <c r="K619" s="352"/>
      <c r="L619" s="353"/>
      <c r="M619" s="323"/>
      <c r="N619" s="184"/>
      <c r="O619" s="184"/>
      <c r="P619" s="184"/>
      <c r="Q619" s="184"/>
    </row>
    <row r="620" spans="1:17">
      <c r="A620" s="311"/>
      <c r="B620" s="352"/>
      <c r="C620" s="351"/>
      <c r="D620" s="349"/>
      <c r="E620" s="349"/>
      <c r="F620" s="351"/>
      <c r="G620" s="351"/>
      <c r="H620" s="351"/>
      <c r="I620" s="353"/>
      <c r="J620" s="349"/>
      <c r="K620" s="352"/>
      <c r="L620" s="353"/>
      <c r="M620" s="323"/>
      <c r="N620" s="184"/>
      <c r="O620" s="184"/>
      <c r="P620" s="184"/>
      <c r="Q620" s="184"/>
    </row>
    <row r="621" spans="1:17">
      <c r="A621" s="311"/>
      <c r="B621" s="352"/>
      <c r="C621" s="351"/>
      <c r="D621" s="349"/>
      <c r="E621" s="349"/>
      <c r="F621" s="351"/>
      <c r="G621" s="351"/>
      <c r="H621" s="351"/>
      <c r="I621" s="353"/>
      <c r="J621" s="349"/>
      <c r="K621" s="352"/>
      <c r="L621" s="353"/>
      <c r="M621" s="323"/>
      <c r="N621" s="184"/>
      <c r="O621" s="184"/>
      <c r="P621" s="184"/>
      <c r="Q621" s="184"/>
    </row>
    <row r="622" spans="1:17">
      <c r="A622" s="311"/>
      <c r="B622" s="352"/>
      <c r="C622" s="351"/>
      <c r="D622" s="349"/>
      <c r="E622" s="349"/>
      <c r="F622" s="351"/>
      <c r="G622" s="351"/>
      <c r="H622" s="351"/>
      <c r="I622" s="353"/>
      <c r="J622" s="349"/>
      <c r="K622" s="352"/>
      <c r="L622" s="353"/>
      <c r="M622" s="323"/>
      <c r="N622" s="184"/>
      <c r="O622" s="184"/>
      <c r="P622" s="184"/>
      <c r="Q622" s="184"/>
    </row>
    <row r="623" spans="1:17">
      <c r="A623" s="311"/>
      <c r="B623" s="352"/>
      <c r="C623" s="351"/>
      <c r="D623" s="349"/>
      <c r="E623" s="349"/>
      <c r="F623" s="351"/>
      <c r="G623" s="351"/>
      <c r="H623" s="351"/>
      <c r="I623" s="353"/>
      <c r="J623" s="349"/>
      <c r="K623" s="352"/>
      <c r="L623" s="353"/>
      <c r="M623" s="323"/>
      <c r="N623" s="184"/>
      <c r="O623" s="184"/>
      <c r="P623" s="184"/>
      <c r="Q623" s="184"/>
    </row>
    <row r="624" spans="1:17">
      <c r="A624" s="311"/>
      <c r="B624" s="352"/>
      <c r="C624" s="351"/>
      <c r="D624" s="349"/>
      <c r="E624" s="349"/>
      <c r="F624" s="351"/>
      <c r="G624" s="351"/>
      <c r="H624" s="351"/>
      <c r="I624" s="353"/>
      <c r="J624" s="349"/>
      <c r="K624" s="352"/>
      <c r="L624" s="353"/>
      <c r="M624" s="323"/>
      <c r="N624" s="184"/>
      <c r="O624" s="184"/>
      <c r="P624" s="184"/>
      <c r="Q624" s="184"/>
    </row>
    <row r="625" spans="1:17">
      <c r="A625" s="311"/>
      <c r="B625" s="352"/>
      <c r="C625" s="351"/>
      <c r="D625" s="349"/>
      <c r="E625" s="349"/>
      <c r="F625" s="351"/>
      <c r="G625" s="351"/>
      <c r="H625" s="351"/>
      <c r="I625" s="353"/>
      <c r="J625" s="349"/>
      <c r="K625" s="352"/>
      <c r="L625" s="353"/>
      <c r="M625" s="323"/>
      <c r="N625" s="184"/>
      <c r="O625" s="184"/>
      <c r="P625" s="184"/>
      <c r="Q625" s="184"/>
    </row>
    <row r="626" spans="1:17">
      <c r="A626" s="311"/>
      <c r="B626" s="352"/>
      <c r="C626" s="351"/>
      <c r="D626" s="349"/>
      <c r="E626" s="349"/>
      <c r="F626" s="351"/>
      <c r="G626" s="351"/>
      <c r="H626" s="351"/>
      <c r="I626" s="353"/>
      <c r="J626" s="349"/>
      <c r="K626" s="352"/>
      <c r="L626" s="353"/>
      <c r="M626" s="323"/>
      <c r="N626" s="184"/>
      <c r="O626" s="184"/>
      <c r="P626" s="184"/>
      <c r="Q626" s="184"/>
    </row>
    <row r="627" spans="1:17">
      <c r="A627" s="311"/>
      <c r="B627" s="352"/>
      <c r="C627" s="351"/>
      <c r="D627" s="349"/>
      <c r="E627" s="349"/>
      <c r="F627" s="351"/>
      <c r="G627" s="351"/>
      <c r="H627" s="351"/>
      <c r="I627" s="353"/>
      <c r="J627" s="349"/>
      <c r="K627" s="352"/>
      <c r="L627" s="353"/>
      <c r="M627" s="323"/>
      <c r="N627" s="184"/>
      <c r="O627" s="184"/>
      <c r="P627" s="184"/>
      <c r="Q627" s="184"/>
    </row>
    <row r="628" spans="1:17">
      <c r="A628" s="311"/>
      <c r="B628" s="352"/>
      <c r="C628" s="351"/>
      <c r="D628" s="349"/>
      <c r="E628" s="349"/>
      <c r="F628" s="351"/>
      <c r="G628" s="351"/>
      <c r="H628" s="351"/>
      <c r="I628" s="353"/>
      <c r="J628" s="349"/>
      <c r="K628" s="352"/>
      <c r="L628" s="353"/>
      <c r="M628" s="323"/>
      <c r="N628" s="184"/>
      <c r="O628" s="184"/>
      <c r="P628" s="184"/>
      <c r="Q628" s="184"/>
    </row>
    <row r="629" spans="1:17">
      <c r="A629" s="311"/>
      <c r="B629" s="352"/>
      <c r="C629" s="351"/>
      <c r="D629" s="349"/>
      <c r="E629" s="349"/>
      <c r="F629" s="351"/>
      <c r="G629" s="351"/>
      <c r="H629" s="351"/>
      <c r="I629" s="353"/>
      <c r="J629" s="349"/>
      <c r="K629" s="352"/>
      <c r="L629" s="353"/>
      <c r="M629" s="323"/>
      <c r="N629" s="184"/>
      <c r="O629" s="184"/>
      <c r="P629" s="184"/>
      <c r="Q629" s="184"/>
    </row>
    <row r="630" spans="1:17">
      <c r="A630" s="311"/>
      <c r="B630" s="352"/>
      <c r="C630" s="351"/>
      <c r="D630" s="349"/>
      <c r="E630" s="349"/>
      <c r="F630" s="351"/>
      <c r="G630" s="351"/>
      <c r="H630" s="351"/>
      <c r="I630" s="353"/>
      <c r="J630" s="349"/>
      <c r="K630" s="352"/>
      <c r="L630" s="353"/>
      <c r="M630" s="323"/>
      <c r="N630" s="184"/>
      <c r="O630" s="184"/>
      <c r="P630" s="184"/>
      <c r="Q630" s="184"/>
    </row>
    <row r="631" spans="1:17">
      <c r="A631" s="311"/>
      <c r="B631" s="352"/>
      <c r="C631" s="351"/>
      <c r="D631" s="349"/>
      <c r="E631" s="349"/>
      <c r="F631" s="351"/>
      <c r="G631" s="351"/>
      <c r="H631" s="351"/>
      <c r="I631" s="353"/>
      <c r="J631" s="349"/>
      <c r="K631" s="352"/>
      <c r="L631" s="353"/>
      <c r="M631" s="323"/>
      <c r="N631" s="184"/>
      <c r="O631" s="184"/>
      <c r="P631" s="184"/>
      <c r="Q631" s="184"/>
    </row>
    <row r="632" spans="1:17">
      <c r="A632" s="311"/>
      <c r="B632" s="352"/>
      <c r="C632" s="351"/>
      <c r="D632" s="349"/>
      <c r="E632" s="349"/>
      <c r="F632" s="351"/>
      <c r="G632" s="351"/>
      <c r="H632" s="351"/>
      <c r="I632" s="353"/>
      <c r="J632" s="349"/>
      <c r="K632" s="352"/>
      <c r="L632" s="353"/>
      <c r="M632" s="323"/>
      <c r="N632" s="184"/>
      <c r="O632" s="184"/>
      <c r="P632" s="184"/>
      <c r="Q632" s="184"/>
    </row>
    <row r="633" spans="1:17">
      <c r="A633" s="311"/>
      <c r="B633" s="352"/>
      <c r="C633" s="351"/>
      <c r="D633" s="349"/>
      <c r="E633" s="349"/>
      <c r="F633" s="351"/>
      <c r="G633" s="351"/>
      <c r="H633" s="351"/>
      <c r="I633" s="353"/>
      <c r="J633" s="349"/>
      <c r="K633" s="352"/>
      <c r="L633" s="353"/>
      <c r="M633" s="323"/>
      <c r="N633" s="184"/>
      <c r="O633" s="184"/>
      <c r="P633" s="184"/>
      <c r="Q633" s="184"/>
    </row>
    <row r="634" spans="1:17">
      <c r="A634" s="311"/>
      <c r="B634" s="352"/>
      <c r="C634" s="351"/>
      <c r="D634" s="349"/>
      <c r="E634" s="349"/>
      <c r="F634" s="351"/>
      <c r="G634" s="351"/>
      <c r="H634" s="351"/>
      <c r="I634" s="353"/>
      <c r="J634" s="349"/>
      <c r="K634" s="352"/>
      <c r="L634" s="353"/>
      <c r="M634" s="323"/>
      <c r="N634" s="184"/>
      <c r="O634" s="184"/>
      <c r="P634" s="184"/>
      <c r="Q634" s="184"/>
    </row>
    <row r="635" spans="1:17">
      <c r="A635" s="311"/>
      <c r="B635" s="352"/>
      <c r="C635" s="351"/>
      <c r="D635" s="349"/>
      <c r="E635" s="349"/>
      <c r="F635" s="351"/>
      <c r="G635" s="351"/>
      <c r="H635" s="351"/>
      <c r="I635" s="353"/>
      <c r="J635" s="349"/>
      <c r="K635" s="352"/>
      <c r="L635" s="353"/>
      <c r="M635" s="323"/>
      <c r="N635" s="184"/>
      <c r="O635" s="184"/>
      <c r="P635" s="184"/>
      <c r="Q635" s="184"/>
    </row>
    <row r="636" spans="1:17">
      <c r="A636" s="311"/>
      <c r="B636" s="352"/>
      <c r="C636" s="351"/>
      <c r="D636" s="349"/>
      <c r="E636" s="349"/>
      <c r="F636" s="351"/>
      <c r="G636" s="351"/>
      <c r="H636" s="351"/>
      <c r="I636" s="353"/>
      <c r="J636" s="349"/>
      <c r="K636" s="352"/>
      <c r="L636" s="353"/>
      <c r="M636" s="323"/>
      <c r="N636" s="184"/>
      <c r="O636" s="184"/>
      <c r="P636" s="184"/>
      <c r="Q636" s="184"/>
    </row>
    <row r="637" spans="1:17">
      <c r="A637" s="311"/>
      <c r="B637" s="352"/>
      <c r="C637" s="351"/>
      <c r="D637" s="349"/>
      <c r="E637" s="349"/>
      <c r="F637" s="351"/>
      <c r="G637" s="351"/>
      <c r="H637" s="351"/>
      <c r="I637" s="353"/>
      <c r="J637" s="349"/>
      <c r="K637" s="352"/>
      <c r="L637" s="353"/>
      <c r="M637" s="323"/>
      <c r="N637" s="184"/>
      <c r="O637" s="184"/>
      <c r="P637" s="184"/>
      <c r="Q637" s="184"/>
    </row>
    <row r="638" spans="1:17">
      <c r="A638" s="311"/>
      <c r="B638" s="352"/>
      <c r="C638" s="351"/>
      <c r="D638" s="349"/>
      <c r="E638" s="349"/>
      <c r="F638" s="351"/>
      <c r="G638" s="351"/>
      <c r="H638" s="351"/>
      <c r="I638" s="353"/>
      <c r="J638" s="349"/>
      <c r="K638" s="352"/>
      <c r="L638" s="353"/>
      <c r="M638" s="323"/>
      <c r="N638" s="184"/>
      <c r="O638" s="184"/>
      <c r="P638" s="184"/>
      <c r="Q638" s="184"/>
    </row>
    <row r="639" spans="1:17">
      <c r="A639" s="311"/>
      <c r="B639" s="352"/>
      <c r="C639" s="351"/>
      <c r="D639" s="349"/>
      <c r="E639" s="349"/>
      <c r="F639" s="351"/>
      <c r="G639" s="351"/>
      <c r="H639" s="351"/>
      <c r="I639" s="353"/>
      <c r="J639" s="349"/>
      <c r="K639" s="352"/>
      <c r="L639" s="353"/>
      <c r="M639" s="323"/>
      <c r="N639" s="184"/>
      <c r="O639" s="184"/>
      <c r="P639" s="184"/>
      <c r="Q639" s="184"/>
    </row>
    <row r="640" spans="1:17">
      <c r="A640" s="311"/>
      <c r="B640" s="352"/>
      <c r="C640" s="351"/>
      <c r="D640" s="349"/>
      <c r="E640" s="349"/>
      <c r="F640" s="351"/>
      <c r="G640" s="351"/>
      <c r="H640" s="351"/>
      <c r="I640" s="353"/>
      <c r="J640" s="349"/>
      <c r="K640" s="352"/>
      <c r="L640" s="353"/>
      <c r="M640" s="323"/>
      <c r="N640" s="184"/>
      <c r="O640" s="184"/>
      <c r="P640" s="184"/>
      <c r="Q640" s="184"/>
    </row>
    <row r="641" spans="1:17">
      <c r="A641" s="311"/>
      <c r="B641" s="352"/>
      <c r="C641" s="351"/>
      <c r="D641" s="349"/>
      <c r="E641" s="349"/>
      <c r="F641" s="351"/>
      <c r="G641" s="351"/>
      <c r="H641" s="351"/>
      <c r="I641" s="353"/>
      <c r="J641" s="349"/>
      <c r="K641" s="352"/>
      <c r="L641" s="353"/>
      <c r="M641" s="323"/>
      <c r="N641" s="184"/>
      <c r="O641" s="184"/>
      <c r="P641" s="184"/>
      <c r="Q641" s="184"/>
    </row>
    <row r="642" spans="1:17">
      <c r="A642" s="311"/>
      <c r="B642" s="352"/>
      <c r="C642" s="351"/>
      <c r="D642" s="349"/>
      <c r="E642" s="349"/>
      <c r="F642" s="351"/>
      <c r="G642" s="351"/>
      <c r="H642" s="351"/>
      <c r="I642" s="353"/>
      <c r="J642" s="349"/>
      <c r="K642" s="352"/>
      <c r="L642" s="353"/>
      <c r="M642" s="323"/>
      <c r="N642" s="184"/>
      <c r="O642" s="184"/>
      <c r="P642" s="184"/>
      <c r="Q642" s="184"/>
    </row>
    <row r="643" spans="1:17">
      <c r="A643" s="311"/>
      <c r="B643" s="352"/>
      <c r="C643" s="351"/>
      <c r="D643" s="349"/>
      <c r="E643" s="349"/>
      <c r="F643" s="351"/>
      <c r="G643" s="351"/>
      <c r="H643" s="351"/>
      <c r="I643" s="353"/>
      <c r="J643" s="349"/>
      <c r="K643" s="352"/>
      <c r="L643" s="353"/>
      <c r="M643" s="323"/>
      <c r="N643" s="184"/>
      <c r="O643" s="184"/>
      <c r="P643" s="184"/>
      <c r="Q643" s="184"/>
    </row>
    <row r="644" spans="1:17">
      <c r="A644" s="311"/>
      <c r="B644" s="352"/>
      <c r="C644" s="351"/>
      <c r="D644" s="349"/>
      <c r="E644" s="349"/>
      <c r="F644" s="351"/>
      <c r="G644" s="351"/>
      <c r="H644" s="351"/>
      <c r="I644" s="353"/>
      <c r="J644" s="349"/>
      <c r="K644" s="352"/>
      <c r="L644" s="353"/>
      <c r="M644" s="323"/>
      <c r="N644" s="184"/>
      <c r="O644" s="184"/>
      <c r="P644" s="184"/>
      <c r="Q644" s="184"/>
    </row>
    <row r="645" spans="1:17">
      <c r="A645" s="311"/>
      <c r="B645" s="352"/>
      <c r="C645" s="351"/>
      <c r="D645" s="349"/>
      <c r="E645" s="349"/>
      <c r="F645" s="351"/>
      <c r="G645" s="351"/>
      <c r="H645" s="351"/>
      <c r="I645" s="353"/>
      <c r="J645" s="349"/>
      <c r="K645" s="352"/>
      <c r="L645" s="353"/>
      <c r="M645" s="323"/>
      <c r="N645" s="184"/>
      <c r="O645" s="184"/>
      <c r="P645" s="184"/>
      <c r="Q645" s="184"/>
    </row>
    <row r="646" spans="1:17">
      <c r="A646" s="311"/>
      <c r="B646" s="352"/>
      <c r="C646" s="351"/>
      <c r="D646" s="349"/>
      <c r="E646" s="349"/>
      <c r="F646" s="351"/>
      <c r="G646" s="351"/>
      <c r="H646" s="351"/>
      <c r="I646" s="353"/>
      <c r="J646" s="349"/>
      <c r="K646" s="352"/>
      <c r="L646" s="353"/>
      <c r="M646" s="323"/>
      <c r="N646" s="184"/>
      <c r="O646" s="184"/>
      <c r="P646" s="184"/>
      <c r="Q646" s="184"/>
    </row>
    <row r="647" spans="1:17">
      <c r="A647" s="311"/>
      <c r="B647" s="352"/>
      <c r="C647" s="351"/>
      <c r="D647" s="349"/>
      <c r="E647" s="349"/>
      <c r="F647" s="351"/>
      <c r="G647" s="351"/>
      <c r="H647" s="351"/>
      <c r="I647" s="353"/>
      <c r="J647" s="349"/>
      <c r="K647" s="352"/>
      <c r="L647" s="353"/>
      <c r="M647" s="323"/>
      <c r="N647" s="184"/>
      <c r="O647" s="184"/>
      <c r="P647" s="184"/>
      <c r="Q647" s="184"/>
    </row>
    <row r="648" spans="1:17">
      <c r="A648" s="311"/>
      <c r="B648" s="352"/>
      <c r="C648" s="351"/>
      <c r="D648" s="349"/>
      <c r="E648" s="349"/>
      <c r="F648" s="351"/>
      <c r="G648" s="351"/>
      <c r="H648" s="351"/>
      <c r="I648" s="353"/>
      <c r="J648" s="349"/>
      <c r="K648" s="352"/>
      <c r="L648" s="353"/>
      <c r="M648" s="323"/>
      <c r="N648" s="184"/>
      <c r="O648" s="184"/>
      <c r="P648" s="184"/>
      <c r="Q648" s="184"/>
    </row>
    <row r="649" spans="1:17">
      <c r="A649" s="311"/>
      <c r="B649" s="352"/>
      <c r="C649" s="351"/>
      <c r="D649" s="349"/>
      <c r="E649" s="349"/>
      <c r="F649" s="351"/>
      <c r="G649" s="351"/>
      <c r="H649" s="351"/>
      <c r="I649" s="353"/>
      <c r="J649" s="349"/>
      <c r="K649" s="352"/>
      <c r="L649" s="353"/>
      <c r="M649" s="323"/>
      <c r="N649" s="184"/>
      <c r="O649" s="184"/>
      <c r="P649" s="184"/>
      <c r="Q649" s="184"/>
    </row>
    <row r="650" spans="1:17">
      <c r="A650" s="311"/>
      <c r="B650" s="352"/>
      <c r="C650" s="351"/>
      <c r="D650" s="349"/>
      <c r="E650" s="349"/>
      <c r="F650" s="351"/>
      <c r="G650" s="351"/>
      <c r="H650" s="351"/>
      <c r="I650" s="353"/>
      <c r="J650" s="349"/>
      <c r="K650" s="352"/>
      <c r="L650" s="353"/>
      <c r="M650" s="323"/>
      <c r="N650" s="184"/>
      <c r="O650" s="184"/>
      <c r="P650" s="184"/>
      <c r="Q650" s="184"/>
    </row>
    <row r="651" spans="1:17">
      <c r="A651" s="311"/>
      <c r="B651" s="352"/>
      <c r="C651" s="351"/>
      <c r="D651" s="349"/>
      <c r="E651" s="349"/>
      <c r="F651" s="351"/>
      <c r="G651" s="351"/>
      <c r="H651" s="351"/>
      <c r="I651" s="353"/>
      <c r="J651" s="349"/>
      <c r="K651" s="352"/>
      <c r="L651" s="353"/>
      <c r="M651" s="323"/>
      <c r="N651" s="184"/>
      <c r="O651" s="184"/>
      <c r="P651" s="184"/>
      <c r="Q651" s="184"/>
    </row>
    <row r="652" spans="1:17">
      <c r="A652" s="311"/>
      <c r="B652" s="352"/>
      <c r="C652" s="351"/>
      <c r="D652" s="349"/>
      <c r="E652" s="349"/>
      <c r="F652" s="351"/>
      <c r="G652" s="351"/>
      <c r="H652" s="351"/>
      <c r="I652" s="353"/>
      <c r="J652" s="349"/>
      <c r="K652" s="352"/>
      <c r="L652" s="353"/>
      <c r="M652" s="323"/>
      <c r="N652" s="184"/>
      <c r="O652" s="184"/>
      <c r="P652" s="184"/>
      <c r="Q652" s="184"/>
    </row>
    <row r="653" spans="1:17">
      <c r="A653" s="311"/>
      <c r="B653" s="352"/>
      <c r="C653" s="351"/>
      <c r="D653" s="349"/>
      <c r="E653" s="349"/>
      <c r="F653" s="351"/>
      <c r="G653" s="351"/>
      <c r="H653" s="351"/>
      <c r="I653" s="353"/>
      <c r="J653" s="349"/>
      <c r="K653" s="352"/>
      <c r="L653" s="353"/>
      <c r="M653" s="323"/>
      <c r="N653" s="184"/>
      <c r="O653" s="184"/>
      <c r="P653" s="184"/>
      <c r="Q653" s="184"/>
    </row>
    <row r="654" spans="1:17">
      <c r="A654" s="311"/>
      <c r="B654" s="352"/>
      <c r="C654" s="351"/>
      <c r="D654" s="349"/>
      <c r="E654" s="349"/>
      <c r="F654" s="351"/>
      <c r="G654" s="351"/>
      <c r="H654" s="351"/>
      <c r="I654" s="353"/>
      <c r="J654" s="349"/>
      <c r="K654" s="352"/>
      <c r="L654" s="353"/>
      <c r="M654" s="323"/>
      <c r="N654" s="184"/>
      <c r="O654" s="184"/>
      <c r="P654" s="184"/>
      <c r="Q654" s="184"/>
    </row>
    <row r="655" spans="1:17">
      <c r="A655" s="311"/>
      <c r="B655" s="352"/>
      <c r="C655" s="351"/>
      <c r="D655" s="349"/>
      <c r="E655" s="349"/>
      <c r="F655" s="351"/>
      <c r="G655" s="351"/>
      <c r="H655" s="351"/>
      <c r="I655" s="353"/>
      <c r="J655" s="349"/>
      <c r="K655" s="352"/>
      <c r="L655" s="353"/>
      <c r="M655" s="323"/>
      <c r="N655" s="184"/>
      <c r="O655" s="184"/>
      <c r="P655" s="184"/>
      <c r="Q655" s="184"/>
    </row>
    <row r="656" spans="1:17">
      <c r="A656" s="311"/>
      <c r="B656" s="352"/>
      <c r="C656" s="351"/>
      <c r="D656" s="349"/>
      <c r="E656" s="349"/>
      <c r="F656" s="351"/>
      <c r="G656" s="351"/>
      <c r="H656" s="351"/>
      <c r="I656" s="353"/>
      <c r="J656" s="349"/>
      <c r="K656" s="352"/>
      <c r="L656" s="353"/>
      <c r="M656" s="323"/>
      <c r="N656" s="184"/>
      <c r="O656" s="184"/>
      <c r="P656" s="184"/>
      <c r="Q656" s="184"/>
    </row>
    <row r="657" spans="1:17">
      <c r="A657" s="311"/>
      <c r="B657" s="352"/>
      <c r="C657" s="351"/>
      <c r="D657" s="349"/>
      <c r="E657" s="349"/>
      <c r="F657" s="351"/>
      <c r="G657" s="351"/>
      <c r="H657" s="351"/>
      <c r="I657" s="353"/>
      <c r="J657" s="349"/>
      <c r="K657" s="352"/>
      <c r="L657" s="353"/>
      <c r="M657" s="323"/>
      <c r="N657" s="184"/>
      <c r="O657" s="184"/>
      <c r="P657" s="184"/>
      <c r="Q657" s="184"/>
    </row>
    <row r="658" spans="1:17">
      <c r="A658" s="311"/>
      <c r="B658" s="352"/>
      <c r="C658" s="351"/>
      <c r="D658" s="349"/>
      <c r="E658" s="349"/>
      <c r="F658" s="351"/>
      <c r="G658" s="351"/>
      <c r="H658" s="351"/>
      <c r="I658" s="353"/>
      <c r="J658" s="349"/>
      <c r="K658" s="352"/>
      <c r="L658" s="353"/>
      <c r="M658" s="323"/>
      <c r="N658" s="184"/>
      <c r="O658" s="184"/>
      <c r="P658" s="184"/>
      <c r="Q658" s="184"/>
    </row>
    <row r="659" spans="1:17">
      <c r="A659" s="311"/>
      <c r="B659" s="352"/>
      <c r="C659" s="351"/>
      <c r="D659" s="349"/>
      <c r="E659" s="349"/>
      <c r="F659" s="351"/>
      <c r="G659" s="351"/>
      <c r="H659" s="351"/>
      <c r="I659" s="353"/>
      <c r="J659" s="349"/>
      <c r="K659" s="352"/>
      <c r="L659" s="353"/>
      <c r="M659" s="323"/>
      <c r="N659" s="184"/>
      <c r="O659" s="184"/>
      <c r="P659" s="184"/>
      <c r="Q659" s="184"/>
    </row>
    <row r="660" spans="1:17">
      <c r="A660" s="311"/>
      <c r="B660" s="352"/>
      <c r="C660" s="351"/>
      <c r="D660" s="349"/>
      <c r="E660" s="349"/>
      <c r="F660" s="351"/>
      <c r="G660" s="351"/>
      <c r="H660" s="351"/>
      <c r="I660" s="353"/>
      <c r="J660" s="349"/>
      <c r="K660" s="352"/>
      <c r="L660" s="353"/>
      <c r="M660" s="323"/>
      <c r="N660" s="184"/>
      <c r="O660" s="184"/>
      <c r="P660" s="184"/>
      <c r="Q660" s="184"/>
    </row>
    <row r="661" spans="1:17">
      <c r="A661" s="311"/>
      <c r="B661" s="352"/>
      <c r="C661" s="351"/>
      <c r="D661" s="349"/>
      <c r="E661" s="349"/>
      <c r="F661" s="351"/>
      <c r="G661" s="351"/>
      <c r="H661" s="351"/>
      <c r="I661" s="353"/>
      <c r="J661" s="349"/>
      <c r="K661" s="352"/>
      <c r="L661" s="353"/>
      <c r="M661" s="323"/>
      <c r="N661" s="184"/>
      <c r="O661" s="184"/>
      <c r="P661" s="184"/>
      <c r="Q661" s="184"/>
    </row>
    <row r="662" spans="1:17">
      <c r="A662" s="311"/>
      <c r="B662" s="352"/>
      <c r="C662" s="351"/>
      <c r="D662" s="349"/>
      <c r="E662" s="349"/>
      <c r="F662" s="351"/>
      <c r="G662" s="351"/>
      <c r="H662" s="351"/>
      <c r="I662" s="353"/>
      <c r="J662" s="349"/>
      <c r="K662" s="352"/>
      <c r="L662" s="353"/>
      <c r="M662" s="323"/>
      <c r="N662" s="184"/>
      <c r="O662" s="184"/>
      <c r="P662" s="184"/>
      <c r="Q662" s="184"/>
    </row>
    <row r="663" spans="1:17">
      <c r="A663" s="311"/>
      <c r="B663" s="352"/>
      <c r="C663" s="351"/>
      <c r="D663" s="349"/>
      <c r="E663" s="349"/>
      <c r="F663" s="351"/>
      <c r="G663" s="351"/>
      <c r="H663" s="351"/>
      <c r="I663" s="353"/>
      <c r="J663" s="349"/>
      <c r="K663" s="352"/>
      <c r="L663" s="353"/>
      <c r="M663" s="323"/>
      <c r="N663" s="184"/>
      <c r="O663" s="184"/>
      <c r="P663" s="184"/>
      <c r="Q663" s="184"/>
    </row>
    <row r="664" spans="1:17">
      <c r="A664" s="311"/>
      <c r="B664" s="352"/>
      <c r="C664" s="351"/>
      <c r="D664" s="349"/>
      <c r="E664" s="349"/>
      <c r="F664" s="351"/>
      <c r="G664" s="351"/>
      <c r="H664" s="351"/>
      <c r="I664" s="353"/>
      <c r="J664" s="349"/>
      <c r="K664" s="352"/>
      <c r="L664" s="353"/>
      <c r="M664" s="323"/>
      <c r="N664" s="184"/>
      <c r="O664" s="184"/>
      <c r="P664" s="184"/>
      <c r="Q664" s="184"/>
    </row>
    <row r="665" spans="1:17">
      <c r="A665" s="311"/>
      <c r="B665" s="352"/>
      <c r="C665" s="351"/>
      <c r="D665" s="349"/>
      <c r="E665" s="349"/>
      <c r="F665" s="351"/>
      <c r="G665" s="351"/>
      <c r="H665" s="351"/>
      <c r="I665" s="353"/>
      <c r="J665" s="349"/>
      <c r="K665" s="352"/>
      <c r="L665" s="353"/>
      <c r="M665" s="323"/>
      <c r="N665" s="184"/>
      <c r="O665" s="184"/>
      <c r="P665" s="184"/>
      <c r="Q665" s="184"/>
    </row>
    <row r="666" spans="1:17">
      <c r="A666" s="311"/>
      <c r="B666" s="352"/>
      <c r="C666" s="351"/>
      <c r="D666" s="349"/>
      <c r="E666" s="349"/>
      <c r="F666" s="351"/>
      <c r="G666" s="351"/>
      <c r="H666" s="351"/>
      <c r="I666" s="353"/>
      <c r="J666" s="349"/>
      <c r="K666" s="352"/>
      <c r="L666" s="353"/>
      <c r="M666" s="323"/>
      <c r="N666" s="184"/>
      <c r="O666" s="184"/>
      <c r="P666" s="184"/>
      <c r="Q666" s="184"/>
    </row>
    <row r="667" spans="1:17">
      <c r="A667" s="311"/>
      <c r="B667" s="352"/>
      <c r="C667" s="351"/>
      <c r="D667" s="349"/>
      <c r="E667" s="349"/>
      <c r="F667" s="351"/>
      <c r="G667" s="351"/>
      <c r="H667" s="351"/>
      <c r="I667" s="353"/>
      <c r="J667" s="349"/>
      <c r="K667" s="352"/>
      <c r="L667" s="353"/>
      <c r="M667" s="323"/>
      <c r="N667" s="184"/>
      <c r="O667" s="184"/>
      <c r="P667" s="184"/>
      <c r="Q667" s="184"/>
    </row>
    <row r="668" spans="1:17">
      <c r="A668" s="311"/>
      <c r="B668" s="352"/>
      <c r="C668" s="351"/>
      <c r="D668" s="349"/>
      <c r="E668" s="349"/>
      <c r="F668" s="351"/>
      <c r="G668" s="351"/>
      <c r="H668" s="351"/>
      <c r="I668" s="353"/>
      <c r="J668" s="349"/>
      <c r="K668" s="352"/>
      <c r="L668" s="353"/>
      <c r="M668" s="323"/>
      <c r="N668" s="184"/>
      <c r="O668" s="184"/>
      <c r="P668" s="184"/>
      <c r="Q668" s="184"/>
    </row>
    <row r="669" spans="1:17">
      <c r="A669" s="311"/>
      <c r="B669" s="352"/>
      <c r="C669" s="351"/>
      <c r="D669" s="349"/>
      <c r="E669" s="349"/>
      <c r="F669" s="351"/>
      <c r="G669" s="351"/>
      <c r="H669" s="351"/>
      <c r="I669" s="353"/>
      <c r="J669" s="349"/>
      <c r="K669" s="352"/>
      <c r="L669" s="353"/>
      <c r="M669" s="323"/>
      <c r="N669" s="184"/>
      <c r="O669" s="184"/>
      <c r="P669" s="184"/>
      <c r="Q669" s="184"/>
    </row>
    <row r="670" spans="1:17">
      <c r="A670" s="311"/>
      <c r="B670" s="352"/>
      <c r="C670" s="351"/>
      <c r="D670" s="349"/>
      <c r="E670" s="349"/>
      <c r="F670" s="351"/>
      <c r="G670" s="351"/>
      <c r="H670" s="351"/>
      <c r="I670" s="353"/>
      <c r="J670" s="349"/>
      <c r="K670" s="352"/>
      <c r="L670" s="353"/>
      <c r="M670" s="323"/>
      <c r="N670" s="184"/>
      <c r="O670" s="184"/>
      <c r="P670" s="184"/>
      <c r="Q670" s="184"/>
    </row>
    <row r="671" spans="1:17">
      <c r="A671" s="311"/>
      <c r="B671" s="352"/>
      <c r="C671" s="351"/>
      <c r="D671" s="349"/>
      <c r="E671" s="349"/>
      <c r="F671" s="351"/>
      <c r="G671" s="351"/>
      <c r="H671" s="351"/>
      <c r="I671" s="353"/>
      <c r="J671" s="349"/>
      <c r="K671" s="352"/>
      <c r="L671" s="353"/>
      <c r="M671" s="323"/>
      <c r="N671" s="184"/>
      <c r="O671" s="184"/>
      <c r="P671" s="184"/>
      <c r="Q671" s="184"/>
    </row>
    <row r="672" spans="1:17">
      <c r="A672" s="311"/>
      <c r="B672" s="352"/>
      <c r="C672" s="351"/>
      <c r="D672" s="349"/>
      <c r="E672" s="349"/>
      <c r="F672" s="351"/>
      <c r="G672" s="351"/>
      <c r="H672" s="351"/>
      <c r="I672" s="353"/>
      <c r="J672" s="349"/>
      <c r="K672" s="352"/>
      <c r="L672" s="353"/>
      <c r="M672" s="323"/>
      <c r="N672" s="184"/>
      <c r="O672" s="184"/>
      <c r="P672" s="184"/>
      <c r="Q672" s="184"/>
    </row>
    <row r="673" spans="1:17">
      <c r="A673" s="311"/>
      <c r="B673" s="352"/>
      <c r="C673" s="351"/>
      <c r="D673" s="349"/>
      <c r="E673" s="349"/>
      <c r="F673" s="351"/>
      <c r="G673" s="351"/>
      <c r="H673" s="351"/>
      <c r="I673" s="353"/>
      <c r="J673" s="349"/>
      <c r="K673" s="352"/>
      <c r="L673" s="353"/>
      <c r="M673" s="323"/>
      <c r="N673" s="184"/>
      <c r="O673" s="184"/>
      <c r="P673" s="184"/>
      <c r="Q673" s="184"/>
    </row>
    <row r="674" spans="1:17">
      <c r="A674" s="311"/>
      <c r="B674" s="352"/>
      <c r="C674" s="351"/>
      <c r="D674" s="349"/>
      <c r="E674" s="349"/>
      <c r="F674" s="351"/>
      <c r="G674" s="351"/>
      <c r="H674" s="351"/>
      <c r="I674" s="353"/>
      <c r="J674" s="349"/>
      <c r="K674" s="352"/>
      <c r="L674" s="353"/>
      <c r="M674" s="323"/>
      <c r="N674" s="184"/>
      <c r="O674" s="184"/>
      <c r="P674" s="184"/>
      <c r="Q674" s="184"/>
    </row>
    <row r="675" spans="1:17">
      <c r="A675" s="311"/>
      <c r="B675" s="352"/>
      <c r="C675" s="351"/>
      <c r="D675" s="349"/>
      <c r="E675" s="349"/>
      <c r="F675" s="351"/>
      <c r="G675" s="351"/>
      <c r="H675" s="351"/>
      <c r="I675" s="353"/>
      <c r="J675" s="349"/>
      <c r="K675" s="352"/>
      <c r="L675" s="353"/>
      <c r="M675" s="323"/>
      <c r="N675" s="184"/>
      <c r="O675" s="184"/>
      <c r="P675" s="184"/>
      <c r="Q675" s="184"/>
    </row>
    <row r="676" spans="1:17">
      <c r="A676" s="311"/>
      <c r="B676" s="352"/>
      <c r="C676" s="351"/>
      <c r="D676" s="349"/>
      <c r="E676" s="349"/>
      <c r="F676" s="351"/>
      <c r="G676" s="351"/>
      <c r="H676" s="351"/>
      <c r="I676" s="353"/>
      <c r="J676" s="349"/>
      <c r="K676" s="352"/>
      <c r="L676" s="353"/>
      <c r="M676" s="323"/>
      <c r="N676" s="184"/>
      <c r="O676" s="184"/>
      <c r="P676" s="184"/>
      <c r="Q676" s="184"/>
    </row>
    <row r="677" spans="1:17">
      <c r="A677" s="311"/>
      <c r="B677" s="352"/>
      <c r="C677" s="351"/>
      <c r="D677" s="349"/>
      <c r="E677" s="349"/>
      <c r="F677" s="351"/>
      <c r="G677" s="351"/>
      <c r="H677" s="351"/>
      <c r="I677" s="353"/>
      <c r="J677" s="349"/>
      <c r="K677" s="352"/>
      <c r="L677" s="353"/>
      <c r="M677" s="323"/>
      <c r="N677" s="184"/>
      <c r="O677" s="184"/>
      <c r="P677" s="184"/>
      <c r="Q677" s="184"/>
    </row>
    <row r="678" spans="1:17">
      <c r="A678" s="311"/>
      <c r="B678" s="352"/>
      <c r="C678" s="351"/>
      <c r="D678" s="349"/>
      <c r="E678" s="349"/>
      <c r="F678" s="351"/>
      <c r="G678" s="351"/>
      <c r="H678" s="351"/>
      <c r="I678" s="353"/>
      <c r="J678" s="349"/>
      <c r="K678" s="352"/>
      <c r="L678" s="353"/>
      <c r="M678" s="323"/>
      <c r="N678" s="184"/>
      <c r="O678" s="184"/>
      <c r="P678" s="184"/>
      <c r="Q678" s="184"/>
    </row>
    <row r="679" spans="1:17">
      <c r="A679" s="311"/>
      <c r="B679" s="352"/>
      <c r="C679" s="351"/>
      <c r="D679" s="349"/>
      <c r="E679" s="349"/>
      <c r="F679" s="351"/>
      <c r="G679" s="351"/>
      <c r="H679" s="351"/>
      <c r="I679" s="353"/>
      <c r="J679" s="349"/>
      <c r="K679" s="352"/>
      <c r="L679" s="353"/>
      <c r="M679" s="323"/>
      <c r="N679" s="184"/>
      <c r="O679" s="184"/>
      <c r="P679" s="184"/>
      <c r="Q679" s="184"/>
    </row>
    <row r="680" spans="1:17">
      <c r="A680" s="311"/>
      <c r="B680" s="352"/>
      <c r="C680" s="351"/>
      <c r="D680" s="349"/>
      <c r="E680" s="349"/>
      <c r="F680" s="351"/>
      <c r="G680" s="351"/>
      <c r="H680" s="351"/>
      <c r="I680" s="353"/>
      <c r="J680" s="349"/>
      <c r="K680" s="352"/>
      <c r="L680" s="353"/>
      <c r="M680" s="323"/>
      <c r="N680" s="184"/>
      <c r="O680" s="184"/>
      <c r="P680" s="184"/>
      <c r="Q680" s="184"/>
    </row>
    <row r="681" spans="1:17">
      <c r="A681" s="311"/>
      <c r="B681" s="352"/>
      <c r="C681" s="351"/>
      <c r="D681" s="349"/>
      <c r="E681" s="349"/>
      <c r="F681" s="351"/>
      <c r="G681" s="351"/>
      <c r="H681" s="351"/>
      <c r="I681" s="353"/>
      <c r="J681" s="349"/>
      <c r="K681" s="352"/>
      <c r="L681" s="353"/>
      <c r="M681" s="323"/>
      <c r="N681" s="184"/>
      <c r="O681" s="184"/>
      <c r="P681" s="184"/>
      <c r="Q681" s="184"/>
    </row>
    <row r="682" spans="1:17">
      <c r="A682" s="311"/>
      <c r="B682" s="352"/>
      <c r="C682" s="351"/>
      <c r="D682" s="349"/>
      <c r="E682" s="349"/>
      <c r="F682" s="351"/>
      <c r="G682" s="351"/>
      <c r="H682" s="351"/>
      <c r="I682" s="353"/>
      <c r="J682" s="349"/>
      <c r="K682" s="352"/>
      <c r="L682" s="353"/>
      <c r="M682" s="323"/>
      <c r="N682" s="184"/>
      <c r="O682" s="184"/>
      <c r="P682" s="184"/>
      <c r="Q682" s="184"/>
    </row>
    <row r="683" spans="1:17">
      <c r="A683" s="311"/>
      <c r="B683" s="352"/>
      <c r="C683" s="351"/>
      <c r="D683" s="349"/>
      <c r="E683" s="349"/>
      <c r="F683" s="351"/>
      <c r="G683" s="351"/>
      <c r="H683" s="351"/>
      <c r="I683" s="353"/>
      <c r="J683" s="349"/>
      <c r="K683" s="352"/>
      <c r="L683" s="353"/>
      <c r="M683" s="323"/>
      <c r="N683" s="184"/>
      <c r="O683" s="184"/>
      <c r="P683" s="184"/>
      <c r="Q683" s="184"/>
    </row>
    <row r="684" spans="1:17">
      <c r="A684" s="311"/>
      <c r="B684" s="352"/>
      <c r="C684" s="351"/>
      <c r="D684" s="349"/>
      <c r="E684" s="349"/>
      <c r="F684" s="351"/>
      <c r="G684" s="351"/>
      <c r="H684" s="351"/>
      <c r="I684" s="353"/>
      <c r="J684" s="349"/>
      <c r="K684" s="352"/>
      <c r="L684" s="353"/>
      <c r="M684" s="323"/>
      <c r="N684" s="184"/>
      <c r="O684" s="184"/>
      <c r="P684" s="184"/>
      <c r="Q684" s="184"/>
    </row>
    <row r="685" spans="1:17">
      <c r="A685" s="311"/>
      <c r="B685" s="352"/>
      <c r="C685" s="351"/>
      <c r="D685" s="349"/>
      <c r="E685" s="349"/>
      <c r="F685" s="351"/>
      <c r="G685" s="351"/>
      <c r="H685" s="351"/>
      <c r="I685" s="353"/>
      <c r="J685" s="349"/>
      <c r="K685" s="352"/>
      <c r="L685" s="353"/>
      <c r="M685" s="323"/>
      <c r="N685" s="184"/>
      <c r="O685" s="184"/>
      <c r="P685" s="184"/>
      <c r="Q685" s="184"/>
    </row>
    <row r="686" spans="1:17">
      <c r="A686" s="311"/>
      <c r="B686" s="352"/>
      <c r="C686" s="351"/>
      <c r="D686" s="349"/>
      <c r="E686" s="349"/>
      <c r="F686" s="351"/>
      <c r="G686" s="351"/>
      <c r="H686" s="351"/>
      <c r="I686" s="353"/>
      <c r="J686" s="349"/>
      <c r="K686" s="352"/>
      <c r="L686" s="353"/>
      <c r="M686" s="323"/>
      <c r="N686" s="184"/>
      <c r="O686" s="184"/>
      <c r="P686" s="184"/>
      <c r="Q686" s="184"/>
    </row>
    <row r="687" spans="1:17">
      <c r="A687" s="311"/>
      <c r="B687" s="352"/>
      <c r="C687" s="351"/>
      <c r="D687" s="349"/>
      <c r="E687" s="349"/>
      <c r="F687" s="351"/>
      <c r="G687" s="351"/>
      <c r="H687" s="351"/>
      <c r="I687" s="353"/>
      <c r="J687" s="349"/>
      <c r="K687" s="352"/>
      <c r="L687" s="353"/>
      <c r="M687" s="323"/>
      <c r="N687" s="184"/>
      <c r="O687" s="184"/>
      <c r="P687" s="184"/>
      <c r="Q687" s="184"/>
    </row>
    <row r="688" spans="1:17">
      <c r="A688" s="311"/>
      <c r="B688" s="352"/>
      <c r="C688" s="351"/>
      <c r="D688" s="349"/>
      <c r="E688" s="349"/>
      <c r="F688" s="351"/>
      <c r="G688" s="351"/>
      <c r="H688" s="351"/>
      <c r="I688" s="353"/>
      <c r="J688" s="349"/>
      <c r="K688" s="352"/>
      <c r="L688" s="353"/>
      <c r="M688" s="323"/>
      <c r="N688" s="184"/>
      <c r="O688" s="184"/>
      <c r="P688" s="184"/>
      <c r="Q688" s="184"/>
    </row>
    <row r="689" spans="1:17">
      <c r="A689" s="311"/>
      <c r="B689" s="352"/>
      <c r="C689" s="351"/>
      <c r="D689" s="349"/>
      <c r="E689" s="349"/>
      <c r="F689" s="351"/>
      <c r="G689" s="351"/>
      <c r="H689" s="351"/>
      <c r="I689" s="353"/>
      <c r="J689" s="349"/>
      <c r="K689" s="352"/>
      <c r="L689" s="353"/>
      <c r="M689" s="323"/>
      <c r="N689" s="184"/>
      <c r="O689" s="184"/>
      <c r="P689" s="184"/>
      <c r="Q689" s="184"/>
    </row>
    <row r="690" spans="1:17">
      <c r="A690" s="311"/>
      <c r="B690" s="352"/>
      <c r="C690" s="351"/>
      <c r="D690" s="349"/>
      <c r="E690" s="349"/>
      <c r="F690" s="351"/>
      <c r="G690" s="351"/>
      <c r="H690" s="351"/>
      <c r="I690" s="353"/>
      <c r="J690" s="349"/>
      <c r="K690" s="352"/>
      <c r="L690" s="353"/>
      <c r="M690" s="323"/>
      <c r="N690" s="184"/>
      <c r="O690" s="184"/>
      <c r="P690" s="184"/>
      <c r="Q690" s="184"/>
    </row>
    <row r="691" spans="1:17">
      <c r="A691" s="311"/>
      <c r="B691" s="352"/>
      <c r="C691" s="351"/>
      <c r="D691" s="349"/>
      <c r="E691" s="349"/>
      <c r="F691" s="351"/>
      <c r="G691" s="351"/>
      <c r="H691" s="351"/>
      <c r="I691" s="353"/>
      <c r="J691" s="349"/>
      <c r="K691" s="352"/>
      <c r="L691" s="353"/>
      <c r="M691" s="323"/>
      <c r="N691" s="184"/>
      <c r="O691" s="184"/>
      <c r="P691" s="184"/>
      <c r="Q691" s="184"/>
    </row>
    <row r="692" spans="1:17">
      <c r="A692" s="311"/>
      <c r="B692" s="352"/>
      <c r="C692" s="351"/>
      <c r="D692" s="349"/>
      <c r="E692" s="349"/>
      <c r="F692" s="351"/>
      <c r="G692" s="351"/>
      <c r="H692" s="351"/>
      <c r="I692" s="353"/>
      <c r="J692" s="349"/>
      <c r="K692" s="352"/>
      <c r="L692" s="353"/>
      <c r="M692" s="323"/>
      <c r="N692" s="184"/>
      <c r="O692" s="184"/>
      <c r="P692" s="184"/>
      <c r="Q692" s="184"/>
    </row>
    <row r="693" spans="1:17">
      <c r="A693" s="311"/>
      <c r="B693" s="352"/>
      <c r="C693" s="351"/>
      <c r="D693" s="349"/>
      <c r="E693" s="349"/>
      <c r="F693" s="351"/>
      <c r="G693" s="351"/>
      <c r="H693" s="351"/>
      <c r="I693" s="353"/>
      <c r="J693" s="349"/>
      <c r="K693" s="352"/>
      <c r="L693" s="353"/>
      <c r="M693" s="323"/>
      <c r="N693" s="184"/>
      <c r="O693" s="184"/>
      <c r="P693" s="184"/>
      <c r="Q693" s="184"/>
    </row>
    <row r="694" spans="1:17">
      <c r="A694" s="311"/>
      <c r="B694" s="352"/>
      <c r="C694" s="351"/>
      <c r="D694" s="349"/>
      <c r="E694" s="349"/>
      <c r="F694" s="351"/>
      <c r="G694" s="351"/>
      <c r="H694" s="351"/>
      <c r="I694" s="353"/>
      <c r="J694" s="349"/>
      <c r="K694" s="352"/>
      <c r="L694" s="353"/>
      <c r="M694" s="323"/>
      <c r="N694" s="184"/>
      <c r="O694" s="184"/>
      <c r="P694" s="184"/>
      <c r="Q694" s="184"/>
    </row>
    <row r="695" spans="1:17">
      <c r="A695" s="311"/>
      <c r="B695" s="352"/>
      <c r="C695" s="351"/>
      <c r="D695" s="349"/>
      <c r="E695" s="349"/>
      <c r="F695" s="351"/>
      <c r="G695" s="351"/>
      <c r="H695" s="351"/>
      <c r="I695" s="353"/>
      <c r="J695" s="349"/>
      <c r="K695" s="352"/>
      <c r="L695" s="353"/>
      <c r="M695" s="323"/>
      <c r="N695" s="184"/>
      <c r="O695" s="184"/>
      <c r="P695" s="184"/>
      <c r="Q695" s="184"/>
    </row>
    <row r="696" spans="1:17">
      <c r="A696" s="311"/>
      <c r="B696" s="352"/>
      <c r="C696" s="351"/>
      <c r="D696" s="349"/>
      <c r="E696" s="349"/>
      <c r="F696" s="351"/>
      <c r="G696" s="351"/>
      <c r="H696" s="351"/>
      <c r="I696" s="353"/>
      <c r="J696" s="349"/>
      <c r="K696" s="352"/>
      <c r="L696" s="353"/>
      <c r="M696" s="323"/>
      <c r="N696" s="184"/>
      <c r="O696" s="184"/>
      <c r="P696" s="184"/>
      <c r="Q696" s="184"/>
    </row>
    <row r="697" spans="1:17">
      <c r="A697" s="311"/>
      <c r="B697" s="352"/>
      <c r="C697" s="351"/>
      <c r="D697" s="349"/>
      <c r="E697" s="349"/>
      <c r="F697" s="351"/>
      <c r="G697" s="351"/>
      <c r="H697" s="351"/>
      <c r="I697" s="353"/>
      <c r="J697" s="349"/>
      <c r="K697" s="352"/>
      <c r="L697" s="353"/>
      <c r="M697" s="323"/>
      <c r="N697" s="184"/>
      <c r="O697" s="184"/>
      <c r="P697" s="184"/>
      <c r="Q697" s="184"/>
    </row>
    <row r="698" spans="1:17">
      <c r="A698" s="311"/>
      <c r="B698" s="352"/>
      <c r="C698" s="351"/>
      <c r="D698" s="349"/>
      <c r="E698" s="349"/>
      <c r="F698" s="351"/>
      <c r="G698" s="351"/>
      <c r="H698" s="351"/>
      <c r="I698" s="353"/>
      <c r="J698" s="349"/>
      <c r="K698" s="352"/>
      <c r="L698" s="353"/>
      <c r="M698" s="323"/>
      <c r="N698" s="184"/>
      <c r="O698" s="184"/>
      <c r="P698" s="184"/>
      <c r="Q698" s="184"/>
    </row>
    <row r="699" spans="1:17">
      <c r="A699" s="311"/>
      <c r="B699" s="352"/>
      <c r="C699" s="351"/>
      <c r="D699" s="349"/>
      <c r="E699" s="349"/>
      <c r="F699" s="351"/>
      <c r="G699" s="351"/>
      <c r="H699" s="351"/>
      <c r="I699" s="353"/>
      <c r="J699" s="349"/>
      <c r="K699" s="352"/>
      <c r="L699" s="353"/>
      <c r="M699" s="323"/>
      <c r="N699" s="184"/>
      <c r="O699" s="184"/>
      <c r="P699" s="184"/>
      <c r="Q699" s="184"/>
    </row>
    <row r="700" spans="1:17">
      <c r="A700" s="311"/>
      <c r="B700" s="352"/>
      <c r="C700" s="351"/>
      <c r="D700" s="349"/>
      <c r="E700" s="349"/>
      <c r="F700" s="351"/>
      <c r="G700" s="351"/>
      <c r="H700" s="351"/>
      <c r="I700" s="353"/>
      <c r="J700" s="349"/>
      <c r="K700" s="352"/>
      <c r="L700" s="353"/>
      <c r="M700" s="323"/>
      <c r="N700" s="184"/>
      <c r="O700" s="184"/>
      <c r="P700" s="184"/>
      <c r="Q700" s="184"/>
    </row>
    <row r="701" spans="1:17">
      <c r="A701" s="311"/>
      <c r="B701" s="352"/>
      <c r="C701" s="351"/>
      <c r="D701" s="349"/>
      <c r="E701" s="349"/>
      <c r="F701" s="351"/>
      <c r="G701" s="351"/>
      <c r="H701" s="351"/>
      <c r="I701" s="353"/>
      <c r="J701" s="349"/>
      <c r="K701" s="352"/>
      <c r="L701" s="353"/>
      <c r="M701" s="323"/>
      <c r="N701" s="184"/>
      <c r="O701" s="184"/>
      <c r="P701" s="184"/>
      <c r="Q701" s="184"/>
    </row>
    <row r="702" spans="1:17">
      <c r="A702" s="311"/>
      <c r="B702" s="352"/>
      <c r="C702" s="351"/>
      <c r="D702" s="349"/>
      <c r="E702" s="349"/>
      <c r="F702" s="351"/>
      <c r="G702" s="351"/>
      <c r="H702" s="351"/>
      <c r="I702" s="353"/>
      <c r="J702" s="349"/>
      <c r="K702" s="352"/>
      <c r="L702" s="353"/>
      <c r="M702" s="323"/>
      <c r="N702" s="184"/>
      <c r="O702" s="184"/>
      <c r="P702" s="184"/>
      <c r="Q702" s="184"/>
    </row>
    <row r="703" spans="1:17">
      <c r="A703" s="311"/>
      <c r="B703" s="352"/>
      <c r="C703" s="351"/>
      <c r="D703" s="349"/>
      <c r="E703" s="349"/>
      <c r="F703" s="351"/>
      <c r="G703" s="351"/>
      <c r="H703" s="351"/>
      <c r="I703" s="353"/>
      <c r="J703" s="349"/>
      <c r="K703" s="352"/>
      <c r="L703" s="353"/>
      <c r="M703" s="323"/>
      <c r="N703" s="184"/>
      <c r="O703" s="184"/>
      <c r="P703" s="184"/>
      <c r="Q703" s="184"/>
    </row>
    <row r="704" spans="1:17">
      <c r="A704" s="311"/>
      <c r="B704" s="352"/>
      <c r="C704" s="351"/>
      <c r="D704" s="349"/>
      <c r="E704" s="349"/>
      <c r="F704" s="351"/>
      <c r="G704" s="351"/>
      <c r="H704" s="351"/>
      <c r="I704" s="353"/>
      <c r="J704" s="349"/>
      <c r="K704" s="352"/>
      <c r="L704" s="353"/>
      <c r="M704" s="323"/>
      <c r="N704" s="184"/>
      <c r="O704" s="184"/>
      <c r="P704" s="184"/>
      <c r="Q704" s="184"/>
    </row>
    <row r="705" spans="1:17">
      <c r="A705" s="311"/>
      <c r="B705" s="352"/>
      <c r="C705" s="351"/>
      <c r="D705" s="349"/>
      <c r="E705" s="349"/>
      <c r="F705" s="351"/>
      <c r="G705" s="351"/>
      <c r="H705" s="351"/>
      <c r="I705" s="353"/>
      <c r="J705" s="349"/>
      <c r="K705" s="352"/>
      <c r="L705" s="353"/>
      <c r="M705" s="323"/>
      <c r="N705" s="184"/>
      <c r="O705" s="184"/>
      <c r="P705" s="184"/>
      <c r="Q705" s="184"/>
    </row>
    <row r="706" spans="1:17">
      <c r="A706" s="311"/>
      <c r="B706" s="352"/>
      <c r="C706" s="351"/>
      <c r="D706" s="349"/>
      <c r="E706" s="349"/>
      <c r="F706" s="351"/>
      <c r="G706" s="351"/>
      <c r="H706" s="351"/>
      <c r="I706" s="353"/>
      <c r="J706" s="349"/>
      <c r="K706" s="352"/>
      <c r="L706" s="353"/>
      <c r="M706" s="323"/>
      <c r="N706" s="184"/>
      <c r="O706" s="184"/>
      <c r="P706" s="184"/>
      <c r="Q706" s="184"/>
    </row>
    <row r="707" spans="1:17">
      <c r="A707" s="311"/>
      <c r="B707" s="352"/>
      <c r="C707" s="351"/>
      <c r="D707" s="349"/>
      <c r="E707" s="349"/>
      <c r="F707" s="351"/>
      <c r="G707" s="351"/>
      <c r="H707" s="351"/>
      <c r="I707" s="353"/>
      <c r="J707" s="349"/>
      <c r="K707" s="352"/>
      <c r="L707" s="353"/>
      <c r="M707" s="323"/>
      <c r="N707" s="184"/>
      <c r="O707" s="184"/>
      <c r="P707" s="184"/>
      <c r="Q707" s="184"/>
    </row>
    <row r="708" spans="1:17">
      <c r="A708" s="311"/>
      <c r="B708" s="352"/>
      <c r="C708" s="351"/>
      <c r="D708" s="349"/>
      <c r="E708" s="349"/>
      <c r="F708" s="351"/>
      <c r="G708" s="351"/>
      <c r="H708" s="351"/>
      <c r="I708" s="353"/>
      <c r="J708" s="349"/>
      <c r="K708" s="352"/>
      <c r="L708" s="353"/>
      <c r="M708" s="323"/>
      <c r="N708" s="184"/>
      <c r="O708" s="184"/>
      <c r="P708" s="184"/>
      <c r="Q708" s="184"/>
    </row>
    <row r="709" spans="1:17">
      <c r="A709" s="311"/>
      <c r="B709" s="352"/>
      <c r="C709" s="351"/>
      <c r="D709" s="349"/>
      <c r="E709" s="349"/>
      <c r="F709" s="351"/>
      <c r="G709" s="351"/>
      <c r="H709" s="351"/>
      <c r="I709" s="353"/>
      <c r="J709" s="349"/>
      <c r="K709" s="352"/>
      <c r="L709" s="353"/>
      <c r="M709" s="323"/>
      <c r="N709" s="184"/>
      <c r="O709" s="184"/>
      <c r="P709" s="184"/>
      <c r="Q709" s="184"/>
    </row>
    <row r="710" spans="1:17">
      <c r="A710" s="311"/>
      <c r="B710" s="352"/>
      <c r="C710" s="351"/>
      <c r="D710" s="349"/>
      <c r="E710" s="349"/>
      <c r="F710" s="351"/>
      <c r="G710" s="351"/>
      <c r="H710" s="351"/>
      <c r="I710" s="353"/>
      <c r="J710" s="349"/>
      <c r="K710" s="352"/>
      <c r="L710" s="353"/>
      <c r="M710" s="323"/>
      <c r="N710" s="184"/>
      <c r="O710" s="184"/>
      <c r="P710" s="184"/>
      <c r="Q710" s="184"/>
    </row>
    <row r="711" spans="1:17">
      <c r="A711" s="311"/>
      <c r="B711" s="352"/>
      <c r="C711" s="351"/>
      <c r="D711" s="349"/>
      <c r="E711" s="349"/>
      <c r="F711" s="351"/>
      <c r="G711" s="351"/>
      <c r="H711" s="351"/>
      <c r="I711" s="353"/>
      <c r="J711" s="349"/>
      <c r="K711" s="352"/>
      <c r="L711" s="353"/>
      <c r="M711" s="323"/>
      <c r="N711" s="184"/>
      <c r="O711" s="184"/>
      <c r="P711" s="184"/>
      <c r="Q711" s="184"/>
    </row>
    <row r="712" spans="1:17">
      <c r="A712" s="311"/>
      <c r="B712" s="352"/>
      <c r="C712" s="351"/>
      <c r="D712" s="349"/>
      <c r="E712" s="349"/>
      <c r="F712" s="351"/>
      <c r="G712" s="351"/>
      <c r="H712" s="351"/>
      <c r="I712" s="353"/>
      <c r="J712" s="349"/>
      <c r="K712" s="352"/>
      <c r="L712" s="353"/>
      <c r="M712" s="323"/>
      <c r="N712" s="184"/>
      <c r="O712" s="184"/>
      <c r="P712" s="184"/>
      <c r="Q712" s="184"/>
    </row>
    <row r="713" spans="1:17">
      <c r="A713" s="311"/>
      <c r="B713" s="352"/>
      <c r="C713" s="351"/>
      <c r="D713" s="349"/>
      <c r="E713" s="349"/>
      <c r="F713" s="351"/>
      <c r="G713" s="351"/>
      <c r="H713" s="351"/>
      <c r="I713" s="353"/>
      <c r="J713" s="349"/>
      <c r="K713" s="352"/>
      <c r="L713" s="353"/>
      <c r="M713" s="323"/>
      <c r="N713" s="184"/>
      <c r="O713" s="184"/>
      <c r="P713" s="184"/>
      <c r="Q713" s="184"/>
    </row>
    <row r="714" spans="1:17">
      <c r="A714" s="311"/>
      <c r="B714" s="352"/>
      <c r="C714" s="351"/>
      <c r="D714" s="349"/>
      <c r="E714" s="349"/>
      <c r="F714" s="351"/>
      <c r="G714" s="351"/>
      <c r="H714" s="351"/>
      <c r="I714" s="353"/>
      <c r="J714" s="349"/>
      <c r="K714" s="352"/>
      <c r="L714" s="353"/>
      <c r="M714" s="323"/>
      <c r="N714" s="184"/>
      <c r="O714" s="184"/>
      <c r="P714" s="184"/>
      <c r="Q714" s="184"/>
    </row>
    <row r="715" spans="1:17">
      <c r="A715" s="311"/>
      <c r="B715" s="352"/>
      <c r="C715" s="351"/>
      <c r="D715" s="349"/>
      <c r="E715" s="349"/>
      <c r="F715" s="351"/>
      <c r="G715" s="351"/>
      <c r="H715" s="351"/>
      <c r="I715" s="353"/>
      <c r="J715" s="349"/>
      <c r="K715" s="352"/>
      <c r="L715" s="353"/>
      <c r="M715" s="323"/>
      <c r="N715" s="184"/>
      <c r="O715" s="184"/>
      <c r="P715" s="184"/>
      <c r="Q715" s="184"/>
    </row>
    <row r="716" spans="1:17">
      <c r="A716" s="311"/>
      <c r="B716" s="352"/>
      <c r="C716" s="351"/>
      <c r="D716" s="349"/>
      <c r="E716" s="349"/>
      <c r="F716" s="351"/>
      <c r="G716" s="351"/>
      <c r="H716" s="351"/>
      <c r="I716" s="353"/>
      <c r="J716" s="349"/>
      <c r="K716" s="352"/>
      <c r="L716" s="353"/>
      <c r="M716" s="323"/>
      <c r="N716" s="184"/>
      <c r="O716" s="184"/>
      <c r="P716" s="184"/>
      <c r="Q716" s="184"/>
    </row>
    <row r="717" spans="1:17">
      <c r="A717" s="311"/>
      <c r="B717" s="352"/>
      <c r="C717" s="351"/>
      <c r="D717" s="349"/>
      <c r="E717" s="349"/>
      <c r="F717" s="351"/>
      <c r="G717" s="351"/>
      <c r="H717" s="351"/>
      <c r="I717" s="353"/>
      <c r="J717" s="349"/>
      <c r="K717" s="352"/>
      <c r="L717" s="353"/>
      <c r="M717" s="323"/>
      <c r="N717" s="184"/>
      <c r="O717" s="184"/>
      <c r="P717" s="184"/>
      <c r="Q717" s="184"/>
    </row>
    <row r="718" spans="1:17">
      <c r="A718" s="311"/>
      <c r="B718" s="352"/>
      <c r="C718" s="351"/>
      <c r="D718" s="349"/>
      <c r="E718" s="349"/>
      <c r="F718" s="351"/>
      <c r="G718" s="351"/>
      <c r="H718" s="351"/>
      <c r="I718" s="353"/>
      <c r="J718" s="349"/>
      <c r="K718" s="352"/>
      <c r="L718" s="353"/>
      <c r="M718" s="323"/>
      <c r="N718" s="184"/>
      <c r="O718" s="184"/>
      <c r="P718" s="184"/>
      <c r="Q718" s="184"/>
    </row>
    <row r="719" spans="1:17">
      <c r="A719" s="311"/>
      <c r="B719" s="352"/>
      <c r="C719" s="351"/>
      <c r="D719" s="349"/>
      <c r="E719" s="349"/>
      <c r="F719" s="351"/>
      <c r="G719" s="351"/>
      <c r="H719" s="351"/>
      <c r="I719" s="353"/>
      <c r="J719" s="349"/>
      <c r="K719" s="352"/>
      <c r="L719" s="353"/>
      <c r="M719" s="323"/>
      <c r="N719" s="184"/>
      <c r="O719" s="184"/>
      <c r="P719" s="184"/>
      <c r="Q719" s="184"/>
    </row>
    <row r="720" spans="1:17">
      <c r="A720" s="311"/>
      <c r="B720" s="352"/>
      <c r="C720" s="351"/>
      <c r="D720" s="349"/>
      <c r="E720" s="349"/>
      <c r="F720" s="351"/>
      <c r="G720" s="351"/>
      <c r="H720" s="351"/>
      <c r="I720" s="353"/>
      <c r="J720" s="349"/>
      <c r="K720" s="352"/>
      <c r="L720" s="353"/>
      <c r="M720" s="323"/>
      <c r="N720" s="184"/>
      <c r="O720" s="184"/>
      <c r="P720" s="184"/>
      <c r="Q720" s="184"/>
    </row>
    <row r="721" spans="1:17">
      <c r="A721" s="311"/>
      <c r="B721" s="352"/>
      <c r="C721" s="351"/>
      <c r="D721" s="349"/>
      <c r="E721" s="349"/>
      <c r="F721" s="351"/>
      <c r="G721" s="351"/>
      <c r="H721" s="351"/>
      <c r="I721" s="353"/>
      <c r="J721" s="349"/>
      <c r="K721" s="352"/>
      <c r="L721" s="353"/>
      <c r="M721" s="323"/>
      <c r="N721" s="184"/>
      <c r="O721" s="184"/>
      <c r="P721" s="184"/>
      <c r="Q721" s="184"/>
    </row>
    <row r="722" spans="1:17">
      <c r="A722" s="311"/>
      <c r="B722" s="352"/>
      <c r="C722" s="351"/>
      <c r="D722" s="349"/>
      <c r="E722" s="349"/>
      <c r="F722" s="351"/>
      <c r="G722" s="351"/>
      <c r="H722" s="351"/>
      <c r="I722" s="353"/>
      <c r="J722" s="349"/>
      <c r="K722" s="352"/>
      <c r="L722" s="353"/>
      <c r="M722" s="323"/>
      <c r="N722" s="184"/>
      <c r="O722" s="184"/>
      <c r="P722" s="184"/>
      <c r="Q722" s="184"/>
    </row>
    <row r="723" spans="1:17">
      <c r="A723" s="311"/>
      <c r="B723" s="352"/>
      <c r="C723" s="351"/>
      <c r="D723" s="349"/>
      <c r="E723" s="349"/>
      <c r="F723" s="351"/>
      <c r="G723" s="351"/>
      <c r="H723" s="351"/>
      <c r="I723" s="353"/>
      <c r="J723" s="349"/>
      <c r="K723" s="352"/>
      <c r="L723" s="353"/>
      <c r="M723" s="323"/>
      <c r="N723" s="184"/>
      <c r="O723" s="184"/>
      <c r="P723" s="184"/>
      <c r="Q723" s="184"/>
    </row>
    <row r="724" spans="1:17">
      <c r="A724" s="311"/>
      <c r="B724" s="352"/>
      <c r="C724" s="351"/>
      <c r="D724" s="349"/>
      <c r="E724" s="349"/>
      <c r="F724" s="351"/>
      <c r="G724" s="351"/>
      <c r="H724" s="351"/>
      <c r="I724" s="353"/>
      <c r="J724" s="349"/>
      <c r="K724" s="352"/>
      <c r="L724" s="353"/>
      <c r="M724" s="323"/>
      <c r="N724" s="184"/>
      <c r="O724" s="184"/>
      <c r="P724" s="184"/>
      <c r="Q724" s="184"/>
    </row>
    <row r="725" spans="1:17">
      <c r="A725" s="311"/>
      <c r="B725" s="352"/>
      <c r="C725" s="351"/>
      <c r="D725" s="349"/>
      <c r="E725" s="349"/>
      <c r="F725" s="351"/>
      <c r="G725" s="351"/>
      <c r="H725" s="351"/>
      <c r="I725" s="353"/>
      <c r="J725" s="349"/>
      <c r="K725" s="352"/>
      <c r="L725" s="353"/>
      <c r="M725" s="323"/>
      <c r="N725" s="184"/>
      <c r="O725" s="184"/>
      <c r="P725" s="184"/>
      <c r="Q725" s="184"/>
    </row>
    <row r="726" spans="1:17">
      <c r="A726" s="311"/>
      <c r="B726" s="352"/>
      <c r="C726" s="351"/>
      <c r="D726" s="349"/>
      <c r="E726" s="349"/>
      <c r="F726" s="351"/>
      <c r="G726" s="351"/>
      <c r="H726" s="351"/>
      <c r="I726" s="353"/>
      <c r="J726" s="349"/>
      <c r="K726" s="352"/>
      <c r="L726" s="353"/>
      <c r="M726" s="323"/>
      <c r="N726" s="184"/>
      <c r="O726" s="184"/>
      <c r="P726" s="184"/>
      <c r="Q726" s="184"/>
    </row>
    <row r="727" spans="1:17">
      <c r="A727" s="311"/>
      <c r="B727" s="352"/>
      <c r="C727" s="351"/>
      <c r="D727" s="349"/>
      <c r="E727" s="349"/>
      <c r="F727" s="351"/>
      <c r="G727" s="351"/>
      <c r="H727" s="351"/>
      <c r="I727" s="353"/>
      <c r="J727" s="349"/>
      <c r="K727" s="352"/>
      <c r="L727" s="353"/>
      <c r="M727" s="323"/>
      <c r="N727" s="184"/>
      <c r="O727" s="184"/>
      <c r="P727" s="184"/>
      <c r="Q727" s="184"/>
    </row>
    <row r="728" spans="1:17">
      <c r="A728" s="311"/>
      <c r="B728" s="352"/>
      <c r="C728" s="351"/>
      <c r="D728" s="349"/>
      <c r="E728" s="349"/>
      <c r="F728" s="351"/>
      <c r="G728" s="351"/>
      <c r="H728" s="351"/>
      <c r="I728" s="353"/>
      <c r="J728" s="349"/>
      <c r="K728" s="352"/>
      <c r="L728" s="353"/>
      <c r="M728" s="323"/>
      <c r="N728" s="184"/>
      <c r="O728" s="184"/>
      <c r="P728" s="184"/>
      <c r="Q728" s="184"/>
    </row>
    <row r="729" spans="1:17">
      <c r="A729" s="311"/>
      <c r="B729" s="352"/>
      <c r="C729" s="351"/>
      <c r="D729" s="349"/>
      <c r="E729" s="349"/>
      <c r="F729" s="351"/>
      <c r="G729" s="351"/>
      <c r="H729" s="351"/>
      <c r="I729" s="353"/>
      <c r="J729" s="349"/>
      <c r="K729" s="352"/>
      <c r="L729" s="353"/>
      <c r="M729" s="323"/>
      <c r="N729" s="184"/>
      <c r="O729" s="184"/>
      <c r="P729" s="184"/>
      <c r="Q729" s="184"/>
    </row>
    <row r="730" spans="1:17">
      <c r="A730" s="311"/>
      <c r="B730" s="352"/>
      <c r="C730" s="351"/>
      <c r="D730" s="349"/>
      <c r="E730" s="349"/>
      <c r="F730" s="351"/>
      <c r="G730" s="351"/>
      <c r="H730" s="351"/>
      <c r="I730" s="353"/>
      <c r="J730" s="349"/>
      <c r="K730" s="352"/>
      <c r="L730" s="353"/>
      <c r="M730" s="323"/>
      <c r="N730" s="184"/>
      <c r="O730" s="184"/>
      <c r="P730" s="184"/>
      <c r="Q730" s="184"/>
    </row>
    <row r="731" spans="1:17">
      <c r="A731" s="311"/>
      <c r="B731" s="352"/>
      <c r="C731" s="351"/>
      <c r="D731" s="349"/>
      <c r="E731" s="349"/>
      <c r="F731" s="351"/>
      <c r="G731" s="351"/>
      <c r="H731" s="351"/>
      <c r="I731" s="353"/>
      <c r="J731" s="349"/>
      <c r="K731" s="352"/>
      <c r="L731" s="353"/>
      <c r="M731" s="323"/>
      <c r="N731" s="184"/>
      <c r="O731" s="184"/>
      <c r="P731" s="184"/>
      <c r="Q731" s="184"/>
    </row>
    <row r="732" spans="1:17">
      <c r="A732" s="311"/>
      <c r="B732" s="352"/>
      <c r="C732" s="351"/>
      <c r="D732" s="349"/>
      <c r="E732" s="349"/>
      <c r="F732" s="351"/>
      <c r="G732" s="351"/>
      <c r="H732" s="351"/>
      <c r="I732" s="353"/>
      <c r="J732" s="349"/>
      <c r="K732" s="352"/>
      <c r="L732" s="353"/>
      <c r="M732" s="323"/>
      <c r="N732" s="184"/>
      <c r="O732" s="184"/>
      <c r="P732" s="184"/>
      <c r="Q732" s="184"/>
    </row>
    <row r="733" spans="1:17">
      <c r="A733" s="311"/>
      <c r="B733" s="352"/>
      <c r="C733" s="351"/>
      <c r="D733" s="349"/>
      <c r="E733" s="349"/>
      <c r="F733" s="351"/>
      <c r="G733" s="351"/>
      <c r="H733" s="351"/>
      <c r="I733" s="353"/>
      <c r="J733" s="349"/>
      <c r="K733" s="352"/>
      <c r="L733" s="353"/>
      <c r="M733" s="323"/>
      <c r="N733" s="184"/>
      <c r="O733" s="184"/>
      <c r="P733" s="184"/>
      <c r="Q733" s="184"/>
    </row>
    <row r="734" spans="1:17">
      <c r="A734" s="311"/>
      <c r="B734" s="352"/>
      <c r="C734" s="351"/>
      <c r="D734" s="349"/>
      <c r="E734" s="349"/>
      <c r="F734" s="351"/>
      <c r="G734" s="351"/>
      <c r="H734" s="351"/>
      <c r="I734" s="353"/>
      <c r="J734" s="349"/>
      <c r="K734" s="352"/>
      <c r="L734" s="353"/>
      <c r="M734" s="323"/>
      <c r="N734" s="184"/>
      <c r="O734" s="184"/>
      <c r="P734" s="184"/>
      <c r="Q734" s="184"/>
    </row>
    <row r="735" spans="1:17">
      <c r="A735" s="311"/>
      <c r="B735" s="352"/>
      <c r="C735" s="351"/>
      <c r="D735" s="349"/>
      <c r="E735" s="349"/>
      <c r="F735" s="351"/>
      <c r="G735" s="351"/>
      <c r="H735" s="351"/>
      <c r="I735" s="353"/>
      <c r="J735" s="349"/>
      <c r="K735" s="352"/>
      <c r="L735" s="353"/>
      <c r="M735" s="323"/>
      <c r="N735" s="184"/>
      <c r="O735" s="184"/>
      <c r="P735" s="184"/>
      <c r="Q735" s="184"/>
    </row>
    <row r="736" spans="1:17">
      <c r="A736" s="311"/>
      <c r="B736" s="352"/>
      <c r="C736" s="351"/>
      <c r="D736" s="349"/>
      <c r="E736" s="349"/>
      <c r="F736" s="351"/>
      <c r="G736" s="351"/>
      <c r="H736" s="351"/>
      <c r="I736" s="353"/>
      <c r="J736" s="349"/>
      <c r="K736" s="352"/>
      <c r="L736" s="353"/>
      <c r="M736" s="323"/>
      <c r="N736" s="184"/>
      <c r="O736" s="184"/>
      <c r="P736" s="184"/>
      <c r="Q736" s="184"/>
    </row>
    <row r="737" spans="1:17">
      <c r="A737" s="311"/>
      <c r="B737" s="352"/>
      <c r="C737" s="351"/>
      <c r="D737" s="349"/>
      <c r="E737" s="349"/>
      <c r="F737" s="351"/>
      <c r="G737" s="351"/>
      <c r="H737" s="351"/>
      <c r="I737" s="353"/>
      <c r="J737" s="349"/>
      <c r="K737" s="352"/>
      <c r="L737" s="353"/>
      <c r="M737" s="323"/>
      <c r="N737" s="184"/>
      <c r="O737" s="184"/>
      <c r="P737" s="184"/>
      <c r="Q737" s="184"/>
    </row>
    <row r="738" spans="1:17">
      <c r="A738" s="311"/>
      <c r="B738" s="352"/>
      <c r="C738" s="351"/>
      <c r="D738" s="349"/>
      <c r="E738" s="349"/>
      <c r="F738" s="351"/>
      <c r="G738" s="351"/>
      <c r="H738" s="351"/>
      <c r="I738" s="353"/>
      <c r="J738" s="349"/>
      <c r="K738" s="352"/>
      <c r="L738" s="353"/>
      <c r="M738" s="323"/>
      <c r="N738" s="184"/>
      <c r="O738" s="184"/>
      <c r="P738" s="184"/>
      <c r="Q738" s="184"/>
    </row>
    <row r="739" spans="1:17">
      <c r="A739" s="311"/>
      <c r="B739" s="352"/>
      <c r="C739" s="351"/>
      <c r="D739" s="349"/>
      <c r="E739" s="349"/>
      <c r="F739" s="351"/>
      <c r="G739" s="351"/>
      <c r="H739" s="351"/>
      <c r="I739" s="353"/>
      <c r="J739" s="349"/>
      <c r="K739" s="352"/>
      <c r="L739" s="353"/>
      <c r="M739" s="323"/>
      <c r="N739" s="184"/>
      <c r="O739" s="184"/>
      <c r="P739" s="184"/>
      <c r="Q739" s="184"/>
    </row>
    <row r="740" spans="1:17">
      <c r="A740" s="311"/>
      <c r="B740" s="352"/>
      <c r="C740" s="351"/>
      <c r="D740" s="349"/>
      <c r="E740" s="349"/>
      <c r="F740" s="351"/>
      <c r="G740" s="351"/>
      <c r="H740" s="351"/>
      <c r="I740" s="353"/>
      <c r="J740" s="349"/>
      <c r="K740" s="352"/>
      <c r="L740" s="353"/>
      <c r="M740" s="323"/>
      <c r="N740" s="184"/>
      <c r="O740" s="184"/>
      <c r="P740" s="184"/>
      <c r="Q740" s="184"/>
    </row>
    <row r="741" spans="1:17">
      <c r="A741" s="311"/>
      <c r="B741" s="352"/>
      <c r="C741" s="351"/>
      <c r="D741" s="349"/>
      <c r="E741" s="349"/>
      <c r="F741" s="351"/>
      <c r="G741" s="351"/>
      <c r="H741" s="351"/>
      <c r="I741" s="353"/>
      <c r="J741" s="349"/>
      <c r="K741" s="352"/>
      <c r="L741" s="353"/>
      <c r="M741" s="323"/>
      <c r="N741" s="184"/>
      <c r="O741" s="184"/>
      <c r="P741" s="184"/>
      <c r="Q741" s="184"/>
    </row>
    <row r="742" spans="1:17">
      <c r="A742" s="311"/>
      <c r="B742" s="352"/>
      <c r="C742" s="351"/>
      <c r="D742" s="349"/>
      <c r="E742" s="349"/>
      <c r="F742" s="351"/>
      <c r="G742" s="351"/>
      <c r="H742" s="351"/>
      <c r="I742" s="353"/>
      <c r="J742" s="349"/>
      <c r="K742" s="352"/>
      <c r="L742" s="353"/>
      <c r="M742" s="323"/>
      <c r="N742" s="184"/>
      <c r="O742" s="184"/>
      <c r="P742" s="184"/>
      <c r="Q742" s="184"/>
    </row>
    <row r="743" spans="1:17">
      <c r="A743" s="311"/>
      <c r="B743" s="352"/>
      <c r="C743" s="351"/>
      <c r="D743" s="349"/>
      <c r="E743" s="349"/>
      <c r="F743" s="351"/>
      <c r="G743" s="351"/>
      <c r="H743" s="351"/>
      <c r="I743" s="353"/>
      <c r="J743" s="349"/>
      <c r="K743" s="352"/>
      <c r="L743" s="353"/>
      <c r="M743" s="323"/>
      <c r="N743" s="184"/>
      <c r="O743" s="184"/>
      <c r="P743" s="184"/>
      <c r="Q743" s="184"/>
    </row>
    <row r="744" spans="1:17">
      <c r="A744" s="311"/>
      <c r="B744" s="352"/>
      <c r="C744" s="351"/>
      <c r="D744" s="349"/>
      <c r="E744" s="349"/>
      <c r="F744" s="351"/>
      <c r="G744" s="351"/>
      <c r="H744" s="351"/>
      <c r="I744" s="353"/>
      <c r="J744" s="349"/>
      <c r="K744" s="352"/>
      <c r="L744" s="353"/>
      <c r="M744" s="323"/>
      <c r="N744" s="184"/>
      <c r="O744" s="184"/>
      <c r="P744" s="184"/>
      <c r="Q744" s="184"/>
    </row>
    <row r="745" spans="1:17">
      <c r="A745" s="311"/>
      <c r="B745" s="352"/>
      <c r="C745" s="351"/>
      <c r="D745" s="349"/>
      <c r="E745" s="349"/>
      <c r="F745" s="351"/>
      <c r="G745" s="351"/>
      <c r="H745" s="351"/>
      <c r="I745" s="353"/>
      <c r="J745" s="349"/>
      <c r="K745" s="352"/>
      <c r="L745" s="353"/>
      <c r="M745" s="323"/>
      <c r="N745" s="184"/>
      <c r="O745" s="184"/>
      <c r="P745" s="184"/>
      <c r="Q745" s="184"/>
    </row>
    <row r="746" spans="1:17">
      <c r="A746" s="311"/>
      <c r="B746" s="352"/>
      <c r="C746" s="351"/>
      <c r="D746" s="349"/>
      <c r="E746" s="349"/>
      <c r="F746" s="351"/>
      <c r="G746" s="351"/>
      <c r="H746" s="351"/>
      <c r="I746" s="353"/>
      <c r="J746" s="349"/>
      <c r="K746" s="352"/>
      <c r="L746" s="353"/>
      <c r="M746" s="323"/>
      <c r="N746" s="184"/>
      <c r="O746" s="184"/>
      <c r="P746" s="184"/>
      <c r="Q746" s="184"/>
    </row>
    <row r="747" spans="1:17">
      <c r="A747" s="311"/>
      <c r="B747" s="352"/>
      <c r="C747" s="351"/>
      <c r="D747" s="349"/>
      <c r="E747" s="349"/>
      <c r="F747" s="351"/>
      <c r="G747" s="351"/>
      <c r="H747" s="351"/>
      <c r="I747" s="353"/>
      <c r="J747" s="349"/>
      <c r="K747" s="352"/>
      <c r="L747" s="353"/>
      <c r="M747" s="323"/>
      <c r="N747" s="184"/>
      <c r="O747" s="184"/>
      <c r="P747" s="184"/>
      <c r="Q747" s="184"/>
    </row>
    <row r="748" spans="1:17">
      <c r="A748" s="311"/>
      <c r="B748" s="352"/>
      <c r="C748" s="351"/>
      <c r="D748" s="349"/>
      <c r="E748" s="349"/>
      <c r="F748" s="351"/>
      <c r="G748" s="351"/>
      <c r="H748" s="351"/>
      <c r="I748" s="353"/>
      <c r="J748" s="349"/>
      <c r="K748" s="352"/>
      <c r="L748" s="353"/>
      <c r="M748" s="323"/>
      <c r="N748" s="184"/>
      <c r="O748" s="184"/>
      <c r="P748" s="184"/>
      <c r="Q748" s="184"/>
    </row>
    <row r="749" spans="1:17">
      <c r="A749" s="311"/>
      <c r="B749" s="352"/>
      <c r="C749" s="351"/>
      <c r="D749" s="349"/>
      <c r="E749" s="349"/>
      <c r="F749" s="351"/>
      <c r="G749" s="351"/>
      <c r="H749" s="351"/>
      <c r="I749" s="353"/>
      <c r="J749" s="349"/>
      <c r="K749" s="352"/>
      <c r="L749" s="353"/>
      <c r="M749" s="323"/>
      <c r="N749" s="184"/>
      <c r="O749" s="184"/>
      <c r="P749" s="184"/>
      <c r="Q749" s="184"/>
    </row>
    <row r="750" spans="1:17">
      <c r="A750" s="311"/>
      <c r="B750" s="352"/>
      <c r="C750" s="351"/>
      <c r="D750" s="349"/>
      <c r="E750" s="349"/>
      <c r="F750" s="351"/>
      <c r="G750" s="351"/>
      <c r="H750" s="351"/>
      <c r="I750" s="353"/>
      <c r="J750" s="349"/>
      <c r="K750" s="352"/>
      <c r="L750" s="353"/>
      <c r="M750" s="323"/>
      <c r="N750" s="184"/>
      <c r="O750" s="184"/>
      <c r="P750" s="184"/>
      <c r="Q750" s="184"/>
    </row>
    <row r="751" spans="1:17">
      <c r="A751" s="311"/>
      <c r="B751" s="352"/>
      <c r="C751" s="351"/>
      <c r="D751" s="349"/>
      <c r="E751" s="349"/>
      <c r="F751" s="351"/>
      <c r="G751" s="351"/>
      <c r="H751" s="351"/>
      <c r="I751" s="353"/>
      <c r="J751" s="349"/>
      <c r="K751" s="352"/>
      <c r="L751" s="353"/>
      <c r="M751" s="323"/>
      <c r="N751" s="184"/>
      <c r="O751" s="184"/>
      <c r="P751" s="184"/>
      <c r="Q751" s="184"/>
    </row>
    <row r="752" spans="1:17">
      <c r="A752" s="311"/>
      <c r="B752" s="352"/>
      <c r="C752" s="351"/>
      <c r="D752" s="349"/>
      <c r="E752" s="349"/>
      <c r="F752" s="351"/>
      <c r="G752" s="351"/>
      <c r="H752" s="351"/>
      <c r="I752" s="353"/>
      <c r="J752" s="349"/>
      <c r="K752" s="352"/>
      <c r="L752" s="353"/>
      <c r="M752" s="323"/>
      <c r="N752" s="184"/>
      <c r="O752" s="184"/>
      <c r="P752" s="184"/>
      <c r="Q752" s="184"/>
    </row>
    <row r="753" spans="1:17">
      <c r="A753" s="311"/>
      <c r="B753" s="352"/>
      <c r="C753" s="351"/>
      <c r="D753" s="349"/>
      <c r="E753" s="349"/>
      <c r="F753" s="351"/>
      <c r="G753" s="351"/>
      <c r="H753" s="351"/>
      <c r="I753" s="353"/>
      <c r="J753" s="349"/>
      <c r="K753" s="352"/>
      <c r="L753" s="353"/>
      <c r="M753" s="323"/>
      <c r="N753" s="184"/>
      <c r="O753" s="184"/>
      <c r="P753" s="184"/>
      <c r="Q753" s="184"/>
    </row>
    <row r="754" spans="1:17">
      <c r="A754" s="311"/>
      <c r="B754" s="352"/>
      <c r="C754" s="351"/>
      <c r="D754" s="349"/>
      <c r="E754" s="349"/>
      <c r="F754" s="351"/>
      <c r="G754" s="351"/>
      <c r="H754" s="351"/>
      <c r="I754" s="353"/>
      <c r="J754" s="349"/>
      <c r="K754" s="352"/>
      <c r="L754" s="353"/>
      <c r="M754" s="323"/>
      <c r="N754" s="184"/>
      <c r="O754" s="184"/>
      <c r="P754" s="184"/>
      <c r="Q754" s="184"/>
    </row>
    <row r="755" spans="1:17">
      <c r="A755" s="311"/>
      <c r="B755" s="352"/>
      <c r="C755" s="351"/>
      <c r="D755" s="349"/>
      <c r="E755" s="349"/>
      <c r="F755" s="351"/>
      <c r="G755" s="351"/>
      <c r="H755" s="351"/>
      <c r="I755" s="353"/>
      <c r="J755" s="349"/>
      <c r="K755" s="352"/>
      <c r="L755" s="353"/>
      <c r="M755" s="323"/>
      <c r="N755" s="184"/>
      <c r="O755" s="184"/>
      <c r="P755" s="184"/>
      <c r="Q755" s="184"/>
    </row>
    <row r="756" spans="1:17">
      <c r="A756" s="311"/>
      <c r="B756" s="352"/>
      <c r="C756" s="351"/>
      <c r="D756" s="349"/>
      <c r="E756" s="349"/>
      <c r="F756" s="351"/>
      <c r="G756" s="351"/>
      <c r="H756" s="351"/>
      <c r="I756" s="353"/>
      <c r="J756" s="349"/>
      <c r="K756" s="352"/>
      <c r="L756" s="353"/>
      <c r="M756" s="323"/>
      <c r="N756" s="184"/>
      <c r="O756" s="184"/>
      <c r="P756" s="184"/>
      <c r="Q756" s="184"/>
    </row>
    <row r="757" spans="1:17">
      <c r="A757" s="311"/>
      <c r="B757" s="352"/>
      <c r="C757" s="351"/>
      <c r="D757" s="349"/>
      <c r="E757" s="349"/>
      <c r="F757" s="351"/>
      <c r="G757" s="351"/>
      <c r="H757" s="351"/>
      <c r="I757" s="353"/>
      <c r="J757" s="349"/>
      <c r="K757" s="352"/>
      <c r="L757" s="353"/>
      <c r="M757" s="323"/>
      <c r="N757" s="184"/>
      <c r="O757" s="184"/>
      <c r="P757" s="184"/>
      <c r="Q757" s="184"/>
    </row>
    <row r="758" spans="1:17">
      <c r="A758" s="311"/>
      <c r="B758" s="352"/>
      <c r="C758" s="351"/>
      <c r="D758" s="349"/>
      <c r="E758" s="349"/>
      <c r="F758" s="351"/>
      <c r="G758" s="351"/>
      <c r="H758" s="351"/>
      <c r="I758" s="353"/>
      <c r="J758" s="349"/>
      <c r="K758" s="352"/>
      <c r="L758" s="353"/>
      <c r="M758" s="323"/>
      <c r="N758" s="184"/>
      <c r="O758" s="184"/>
      <c r="P758" s="184"/>
      <c r="Q758" s="184"/>
    </row>
    <row r="759" spans="1:17">
      <c r="A759" s="311"/>
      <c r="B759" s="352"/>
      <c r="C759" s="351"/>
      <c r="D759" s="349"/>
      <c r="E759" s="349"/>
      <c r="F759" s="351"/>
      <c r="G759" s="351"/>
      <c r="H759" s="351"/>
      <c r="I759" s="353"/>
      <c r="J759" s="349"/>
      <c r="K759" s="352"/>
      <c r="L759" s="353"/>
      <c r="M759" s="323"/>
      <c r="N759" s="184"/>
      <c r="O759" s="184"/>
      <c r="P759" s="184"/>
      <c r="Q759" s="184"/>
    </row>
    <row r="760" spans="1:17">
      <c r="A760" s="311"/>
      <c r="B760" s="352"/>
      <c r="C760" s="351"/>
      <c r="D760" s="349"/>
      <c r="E760" s="349"/>
      <c r="F760" s="351"/>
      <c r="G760" s="351"/>
      <c r="H760" s="351"/>
      <c r="I760" s="353"/>
      <c r="J760" s="349"/>
      <c r="K760" s="352"/>
      <c r="L760" s="353"/>
      <c r="M760" s="323"/>
      <c r="N760" s="184"/>
      <c r="O760" s="184"/>
      <c r="P760" s="184"/>
      <c r="Q760" s="184"/>
    </row>
    <row r="761" spans="1:17">
      <c r="A761" s="311"/>
      <c r="B761" s="352"/>
      <c r="C761" s="351"/>
      <c r="D761" s="349"/>
      <c r="E761" s="349"/>
      <c r="F761" s="351"/>
      <c r="G761" s="351"/>
      <c r="H761" s="351"/>
      <c r="I761" s="353"/>
      <c r="J761" s="349"/>
      <c r="K761" s="352"/>
      <c r="L761" s="353"/>
      <c r="M761" s="323"/>
      <c r="N761" s="184"/>
      <c r="O761" s="184"/>
      <c r="P761" s="184"/>
      <c r="Q761" s="184"/>
    </row>
    <row r="762" spans="1:17">
      <c r="A762" s="311"/>
      <c r="B762" s="352"/>
      <c r="C762" s="351"/>
      <c r="D762" s="349"/>
      <c r="E762" s="349"/>
      <c r="F762" s="351"/>
      <c r="G762" s="351"/>
      <c r="H762" s="351"/>
      <c r="I762" s="353"/>
      <c r="J762" s="349"/>
      <c r="K762" s="352"/>
      <c r="L762" s="353"/>
      <c r="M762" s="323"/>
      <c r="N762" s="184"/>
      <c r="O762" s="184"/>
      <c r="P762" s="184"/>
      <c r="Q762" s="184"/>
    </row>
    <row r="763" spans="1:17">
      <c r="A763" s="311"/>
      <c r="B763" s="352"/>
      <c r="C763" s="351"/>
      <c r="D763" s="349"/>
      <c r="E763" s="349"/>
      <c r="F763" s="351"/>
      <c r="G763" s="351"/>
      <c r="H763" s="351"/>
      <c r="I763" s="353"/>
      <c r="J763" s="349"/>
      <c r="K763" s="352"/>
      <c r="L763" s="353"/>
      <c r="M763" s="323"/>
      <c r="N763" s="184"/>
      <c r="O763" s="184"/>
      <c r="P763" s="184"/>
      <c r="Q763" s="184"/>
    </row>
    <row r="764" spans="1:17">
      <c r="A764" s="311"/>
      <c r="B764" s="352"/>
      <c r="C764" s="351"/>
      <c r="D764" s="349"/>
      <c r="E764" s="349"/>
      <c r="F764" s="351"/>
      <c r="G764" s="351"/>
      <c r="H764" s="351"/>
      <c r="I764" s="353"/>
      <c r="J764" s="349"/>
      <c r="K764" s="352"/>
      <c r="L764" s="353"/>
      <c r="M764" s="323"/>
      <c r="N764" s="184"/>
      <c r="O764" s="184"/>
      <c r="P764" s="184"/>
      <c r="Q764" s="184"/>
    </row>
    <row r="765" spans="1:17">
      <c r="A765" s="311"/>
      <c r="B765" s="352"/>
      <c r="C765" s="351"/>
      <c r="D765" s="349"/>
      <c r="E765" s="349"/>
      <c r="F765" s="351"/>
      <c r="G765" s="351"/>
      <c r="H765" s="351"/>
      <c r="I765" s="353"/>
      <c r="J765" s="349"/>
      <c r="K765" s="352"/>
      <c r="L765" s="353"/>
      <c r="M765" s="323"/>
      <c r="N765" s="184"/>
      <c r="O765" s="184"/>
      <c r="P765" s="184"/>
      <c r="Q765" s="184"/>
    </row>
    <row r="766" spans="1:17">
      <c r="A766" s="311"/>
      <c r="B766" s="352"/>
      <c r="C766" s="351"/>
      <c r="D766" s="349"/>
      <c r="E766" s="349"/>
      <c r="F766" s="351"/>
      <c r="G766" s="351"/>
      <c r="H766" s="351"/>
      <c r="I766" s="353"/>
      <c r="J766" s="349"/>
      <c r="K766" s="352"/>
      <c r="L766" s="353"/>
      <c r="M766" s="323"/>
      <c r="N766" s="184"/>
      <c r="O766" s="184"/>
      <c r="P766" s="184"/>
      <c r="Q766" s="184"/>
    </row>
    <row r="767" spans="1:17">
      <c r="A767" s="311"/>
      <c r="B767" s="352"/>
      <c r="C767" s="351"/>
      <c r="D767" s="349"/>
      <c r="E767" s="349"/>
      <c r="F767" s="351"/>
      <c r="G767" s="351"/>
      <c r="H767" s="351"/>
      <c r="I767" s="353"/>
      <c r="J767" s="349"/>
      <c r="K767" s="352"/>
      <c r="L767" s="353"/>
      <c r="M767" s="323"/>
      <c r="N767" s="184"/>
      <c r="O767" s="184"/>
      <c r="P767" s="184"/>
      <c r="Q767" s="184"/>
    </row>
    <row r="768" spans="1:17">
      <c r="A768" s="311"/>
      <c r="B768" s="352"/>
      <c r="C768" s="351"/>
      <c r="D768" s="349"/>
      <c r="E768" s="349"/>
      <c r="F768" s="351"/>
      <c r="G768" s="351"/>
      <c r="H768" s="351"/>
      <c r="I768" s="353"/>
      <c r="J768" s="349"/>
      <c r="K768" s="352"/>
      <c r="L768" s="353"/>
      <c r="M768" s="323"/>
      <c r="N768" s="184"/>
      <c r="O768" s="184"/>
      <c r="P768" s="184"/>
      <c r="Q768" s="184"/>
    </row>
    <row r="769" spans="1:17">
      <c r="A769" s="311"/>
      <c r="B769" s="352"/>
      <c r="C769" s="351"/>
      <c r="D769" s="349"/>
      <c r="E769" s="349"/>
      <c r="F769" s="351"/>
      <c r="G769" s="351"/>
      <c r="H769" s="351"/>
      <c r="I769" s="353"/>
      <c r="J769" s="349"/>
      <c r="K769" s="352"/>
      <c r="L769" s="353"/>
      <c r="M769" s="323"/>
      <c r="N769" s="184"/>
      <c r="O769" s="184"/>
      <c r="P769" s="184"/>
      <c r="Q769" s="184"/>
    </row>
    <row r="770" spans="1:17">
      <c r="A770" s="311"/>
      <c r="B770" s="352"/>
      <c r="C770" s="351"/>
      <c r="D770" s="349"/>
      <c r="E770" s="349"/>
      <c r="F770" s="351"/>
      <c r="G770" s="351"/>
      <c r="H770" s="351"/>
      <c r="I770" s="353"/>
      <c r="J770" s="349"/>
      <c r="K770" s="352"/>
      <c r="L770" s="353"/>
      <c r="M770" s="323"/>
      <c r="N770" s="184"/>
      <c r="O770" s="184"/>
      <c r="P770" s="184"/>
      <c r="Q770" s="184"/>
    </row>
    <row r="771" spans="1:17">
      <c r="A771" s="311"/>
      <c r="B771" s="352"/>
      <c r="C771" s="351"/>
      <c r="D771" s="349"/>
      <c r="E771" s="349"/>
      <c r="F771" s="351"/>
      <c r="G771" s="351"/>
      <c r="H771" s="351"/>
      <c r="I771" s="353"/>
      <c r="J771" s="349"/>
      <c r="K771" s="352"/>
      <c r="L771" s="353"/>
      <c r="M771" s="323"/>
      <c r="N771" s="184"/>
      <c r="O771" s="184"/>
      <c r="P771" s="184"/>
      <c r="Q771" s="184"/>
    </row>
    <row r="772" spans="1:17">
      <c r="A772" s="311"/>
      <c r="B772" s="352"/>
      <c r="C772" s="351"/>
      <c r="D772" s="349"/>
      <c r="E772" s="349"/>
      <c r="F772" s="351"/>
      <c r="G772" s="351"/>
      <c r="H772" s="351"/>
      <c r="I772" s="353"/>
      <c r="J772" s="349"/>
      <c r="K772" s="352"/>
      <c r="L772" s="353"/>
      <c r="M772" s="323"/>
      <c r="N772" s="184"/>
      <c r="O772" s="184"/>
      <c r="P772" s="184"/>
      <c r="Q772" s="184"/>
    </row>
    <row r="773" spans="1:17">
      <c r="A773" s="311"/>
      <c r="B773" s="352"/>
      <c r="C773" s="351"/>
      <c r="D773" s="349"/>
      <c r="E773" s="349"/>
      <c r="F773" s="351"/>
      <c r="G773" s="351"/>
      <c r="H773" s="351"/>
      <c r="I773" s="353"/>
      <c r="J773" s="349"/>
      <c r="K773" s="352"/>
      <c r="L773" s="353"/>
      <c r="M773" s="323"/>
      <c r="N773" s="184"/>
      <c r="O773" s="184"/>
      <c r="P773" s="184"/>
      <c r="Q773" s="184"/>
    </row>
    <row r="774" spans="1:17">
      <c r="A774" s="311"/>
      <c r="B774" s="352"/>
      <c r="C774" s="351"/>
      <c r="D774" s="349"/>
      <c r="E774" s="349"/>
      <c r="F774" s="351"/>
      <c r="G774" s="351"/>
      <c r="H774" s="351"/>
      <c r="I774" s="353"/>
      <c r="J774" s="349"/>
      <c r="K774" s="352"/>
      <c r="L774" s="353"/>
      <c r="M774" s="323"/>
      <c r="N774" s="184"/>
      <c r="O774" s="184"/>
      <c r="P774" s="184"/>
      <c r="Q774" s="184"/>
    </row>
    <row r="775" spans="1:17">
      <c r="A775" s="311"/>
      <c r="B775" s="352"/>
      <c r="C775" s="351"/>
      <c r="D775" s="349"/>
      <c r="E775" s="349"/>
      <c r="F775" s="351"/>
      <c r="G775" s="351"/>
      <c r="H775" s="351"/>
      <c r="I775" s="353"/>
      <c r="J775" s="349"/>
      <c r="K775" s="352"/>
      <c r="L775" s="353"/>
      <c r="M775" s="323"/>
      <c r="N775" s="184"/>
      <c r="O775" s="184"/>
      <c r="P775" s="184"/>
      <c r="Q775" s="184"/>
    </row>
    <row r="776" spans="1:17">
      <c r="A776" s="311"/>
      <c r="B776" s="352"/>
      <c r="C776" s="351"/>
      <c r="D776" s="349"/>
      <c r="E776" s="349"/>
      <c r="F776" s="351"/>
      <c r="G776" s="351"/>
      <c r="H776" s="351"/>
      <c r="I776" s="353"/>
      <c r="J776" s="349"/>
      <c r="K776" s="352"/>
      <c r="L776" s="353"/>
      <c r="M776" s="323"/>
      <c r="N776" s="184"/>
      <c r="O776" s="184"/>
      <c r="P776" s="184"/>
      <c r="Q776" s="184"/>
    </row>
    <row r="777" spans="1:17">
      <c r="A777" s="311"/>
      <c r="B777" s="352"/>
      <c r="C777" s="351"/>
      <c r="D777" s="349"/>
      <c r="E777" s="349"/>
      <c r="F777" s="351"/>
      <c r="G777" s="351"/>
      <c r="H777" s="351"/>
      <c r="I777" s="353"/>
      <c r="J777" s="349"/>
      <c r="K777" s="352"/>
      <c r="L777" s="353"/>
      <c r="M777" s="323"/>
      <c r="N777" s="184"/>
      <c r="O777" s="184"/>
      <c r="P777" s="184"/>
      <c r="Q777" s="184"/>
    </row>
    <row r="778" spans="1:17">
      <c r="A778" s="311"/>
      <c r="B778" s="352"/>
      <c r="C778" s="351"/>
      <c r="D778" s="349"/>
      <c r="E778" s="349"/>
      <c r="F778" s="351"/>
      <c r="G778" s="351"/>
      <c r="H778" s="351"/>
      <c r="I778" s="353"/>
      <c r="J778" s="349"/>
      <c r="K778" s="352"/>
      <c r="L778" s="353"/>
      <c r="M778" s="323"/>
      <c r="N778" s="184"/>
      <c r="O778" s="184"/>
      <c r="P778" s="184"/>
      <c r="Q778" s="184"/>
    </row>
    <row r="779" spans="1:17">
      <c r="A779" s="311"/>
      <c r="B779" s="352"/>
      <c r="C779" s="351"/>
      <c r="D779" s="349"/>
      <c r="E779" s="349"/>
      <c r="F779" s="351"/>
      <c r="G779" s="351"/>
      <c r="H779" s="351"/>
      <c r="I779" s="353"/>
      <c r="J779" s="349"/>
      <c r="K779" s="352"/>
      <c r="L779" s="353"/>
      <c r="M779" s="323"/>
      <c r="N779" s="184"/>
      <c r="O779" s="184"/>
      <c r="P779" s="184"/>
      <c r="Q779" s="184"/>
    </row>
    <row r="780" spans="1:17">
      <c r="A780" s="311"/>
      <c r="B780" s="352"/>
      <c r="C780" s="351"/>
      <c r="D780" s="349"/>
      <c r="E780" s="349"/>
      <c r="F780" s="351"/>
      <c r="G780" s="351"/>
      <c r="H780" s="351"/>
      <c r="I780" s="353"/>
      <c r="J780" s="349"/>
      <c r="K780" s="352"/>
      <c r="L780" s="353"/>
      <c r="M780" s="323"/>
      <c r="N780" s="184"/>
      <c r="O780" s="184"/>
      <c r="P780" s="184"/>
      <c r="Q780" s="184"/>
    </row>
    <row r="781" spans="1:17">
      <c r="A781" s="311"/>
      <c r="B781" s="352"/>
      <c r="C781" s="351"/>
      <c r="D781" s="349"/>
      <c r="E781" s="349"/>
      <c r="F781" s="351"/>
      <c r="G781" s="351"/>
      <c r="H781" s="351"/>
      <c r="I781" s="353"/>
      <c r="J781" s="349"/>
      <c r="K781" s="352"/>
      <c r="L781" s="353"/>
      <c r="M781" s="323"/>
      <c r="N781" s="184"/>
      <c r="O781" s="184"/>
      <c r="P781" s="184"/>
      <c r="Q781" s="184"/>
    </row>
    <row r="782" spans="1:17">
      <c r="A782" s="311"/>
      <c r="B782" s="352"/>
      <c r="C782" s="351"/>
      <c r="D782" s="349"/>
      <c r="E782" s="349"/>
      <c r="F782" s="351"/>
      <c r="G782" s="351"/>
      <c r="H782" s="351"/>
      <c r="I782" s="353"/>
      <c r="J782" s="349"/>
      <c r="K782" s="352"/>
      <c r="L782" s="353"/>
      <c r="M782" s="323"/>
      <c r="N782" s="184"/>
      <c r="O782" s="184"/>
      <c r="P782" s="184"/>
      <c r="Q782" s="184"/>
    </row>
    <row r="783" spans="1:17">
      <c r="A783" s="311"/>
      <c r="B783" s="352"/>
      <c r="C783" s="351"/>
      <c r="D783" s="349"/>
      <c r="E783" s="349"/>
      <c r="F783" s="351"/>
      <c r="G783" s="351"/>
      <c r="H783" s="351"/>
      <c r="I783" s="353"/>
      <c r="J783" s="349"/>
      <c r="K783" s="352"/>
      <c r="L783" s="353"/>
      <c r="M783" s="323"/>
      <c r="N783" s="184"/>
      <c r="O783" s="184"/>
      <c r="P783" s="184"/>
      <c r="Q783" s="184"/>
    </row>
    <row r="784" spans="1:17">
      <c r="A784" s="311"/>
      <c r="B784" s="352"/>
      <c r="C784" s="351"/>
      <c r="D784" s="349"/>
      <c r="E784" s="349"/>
      <c r="F784" s="351"/>
      <c r="G784" s="351"/>
      <c r="H784" s="351"/>
      <c r="I784" s="353"/>
      <c r="J784" s="349"/>
      <c r="K784" s="352"/>
      <c r="L784" s="353"/>
      <c r="M784" s="323"/>
      <c r="N784" s="184"/>
      <c r="O784" s="184"/>
      <c r="P784" s="184"/>
      <c r="Q784" s="184"/>
    </row>
    <row r="785" spans="1:17">
      <c r="A785" s="311"/>
      <c r="B785" s="352"/>
      <c r="C785" s="351"/>
      <c r="D785" s="349"/>
      <c r="E785" s="349"/>
      <c r="F785" s="351"/>
      <c r="G785" s="351"/>
      <c r="H785" s="351"/>
      <c r="I785" s="353"/>
      <c r="J785" s="349"/>
      <c r="K785" s="352"/>
      <c r="L785" s="353"/>
      <c r="M785" s="323"/>
      <c r="N785" s="184"/>
      <c r="O785" s="184"/>
      <c r="P785" s="184"/>
      <c r="Q785" s="184"/>
    </row>
    <row r="786" spans="1:17">
      <c r="A786" s="311"/>
      <c r="B786" s="352"/>
      <c r="C786" s="351"/>
      <c r="D786" s="349"/>
      <c r="E786" s="349"/>
      <c r="F786" s="351"/>
      <c r="G786" s="351"/>
      <c r="H786" s="351"/>
      <c r="I786" s="353"/>
      <c r="J786" s="349"/>
      <c r="K786" s="352"/>
      <c r="L786" s="353"/>
      <c r="M786" s="323"/>
      <c r="N786" s="184"/>
      <c r="O786" s="184"/>
      <c r="P786" s="184"/>
      <c r="Q786" s="184"/>
    </row>
    <row r="787" spans="1:17">
      <c r="A787" s="311"/>
      <c r="B787" s="352"/>
      <c r="C787" s="351"/>
      <c r="D787" s="349"/>
      <c r="E787" s="349"/>
      <c r="F787" s="351"/>
      <c r="G787" s="351"/>
      <c r="H787" s="351"/>
      <c r="I787" s="353"/>
      <c r="J787" s="349"/>
      <c r="K787" s="352"/>
      <c r="L787" s="353"/>
      <c r="M787" s="323"/>
      <c r="N787" s="184"/>
      <c r="O787" s="184"/>
      <c r="P787" s="184"/>
      <c r="Q787" s="184"/>
    </row>
    <row r="788" spans="1:17">
      <c r="A788" s="311"/>
      <c r="B788" s="352"/>
      <c r="C788" s="351"/>
      <c r="D788" s="349"/>
      <c r="E788" s="349"/>
      <c r="F788" s="351"/>
      <c r="G788" s="351"/>
      <c r="H788" s="351"/>
      <c r="I788" s="353"/>
      <c r="J788" s="349"/>
      <c r="K788" s="352"/>
      <c r="L788" s="353"/>
      <c r="M788" s="323"/>
      <c r="N788" s="184"/>
      <c r="O788" s="184"/>
      <c r="P788" s="184"/>
      <c r="Q788" s="184"/>
    </row>
    <row r="789" spans="1:17">
      <c r="A789" s="311"/>
      <c r="B789" s="352"/>
      <c r="C789" s="351"/>
      <c r="D789" s="349"/>
      <c r="E789" s="349"/>
      <c r="F789" s="351"/>
      <c r="G789" s="351"/>
      <c r="H789" s="351"/>
      <c r="I789" s="353"/>
      <c r="J789" s="349"/>
      <c r="K789" s="352"/>
      <c r="L789" s="353"/>
      <c r="M789" s="323"/>
      <c r="N789" s="184"/>
      <c r="O789" s="184"/>
      <c r="P789" s="184"/>
      <c r="Q789" s="184"/>
    </row>
    <row r="790" spans="1:17">
      <c r="A790" s="311"/>
      <c r="B790" s="352"/>
      <c r="C790" s="351"/>
      <c r="D790" s="349"/>
      <c r="E790" s="349"/>
      <c r="F790" s="351"/>
      <c r="G790" s="351"/>
      <c r="H790" s="351"/>
      <c r="I790" s="353"/>
      <c r="J790" s="349"/>
      <c r="K790" s="352"/>
      <c r="L790" s="353"/>
      <c r="M790" s="323"/>
      <c r="N790" s="184"/>
      <c r="O790" s="184"/>
      <c r="P790" s="184"/>
      <c r="Q790" s="184"/>
    </row>
    <row r="791" spans="1:17">
      <c r="A791" s="311"/>
      <c r="B791" s="352"/>
      <c r="C791" s="351"/>
      <c r="D791" s="349"/>
      <c r="E791" s="349"/>
      <c r="F791" s="351"/>
      <c r="G791" s="351"/>
      <c r="H791" s="351"/>
      <c r="I791" s="353"/>
      <c r="J791" s="349"/>
      <c r="K791" s="352"/>
      <c r="L791" s="353"/>
      <c r="M791" s="323"/>
      <c r="N791" s="184"/>
      <c r="O791" s="184"/>
      <c r="P791" s="184"/>
      <c r="Q791" s="184"/>
    </row>
    <row r="792" spans="1:17">
      <c r="A792" s="311"/>
      <c r="B792" s="352"/>
      <c r="C792" s="351"/>
      <c r="D792" s="349"/>
      <c r="E792" s="349"/>
      <c r="F792" s="351"/>
      <c r="G792" s="351"/>
      <c r="H792" s="351"/>
      <c r="I792" s="353"/>
      <c r="J792" s="349"/>
      <c r="K792" s="352"/>
      <c r="L792" s="353"/>
      <c r="M792" s="323"/>
      <c r="N792" s="184"/>
      <c r="O792" s="184"/>
      <c r="P792" s="184"/>
      <c r="Q792" s="184"/>
    </row>
    <row r="793" spans="1:17">
      <c r="A793" s="311"/>
      <c r="B793" s="352"/>
      <c r="C793" s="351"/>
      <c r="D793" s="349"/>
      <c r="E793" s="349"/>
      <c r="F793" s="351"/>
      <c r="G793" s="351"/>
      <c r="H793" s="351"/>
      <c r="I793" s="353"/>
      <c r="J793" s="349"/>
      <c r="K793" s="352"/>
      <c r="L793" s="353"/>
      <c r="M793" s="323"/>
      <c r="N793" s="184"/>
      <c r="O793" s="184"/>
      <c r="P793" s="184"/>
      <c r="Q793" s="184"/>
    </row>
    <row r="794" spans="1:17">
      <c r="A794" s="311"/>
      <c r="B794" s="352"/>
      <c r="C794" s="351"/>
      <c r="D794" s="349"/>
      <c r="E794" s="349"/>
      <c r="F794" s="351"/>
      <c r="G794" s="351"/>
      <c r="H794" s="351"/>
      <c r="I794" s="353"/>
      <c r="J794" s="349"/>
      <c r="K794" s="352"/>
      <c r="L794" s="353"/>
      <c r="M794" s="323"/>
      <c r="N794" s="184"/>
      <c r="O794" s="184"/>
      <c r="P794" s="184"/>
      <c r="Q794" s="184"/>
    </row>
    <row r="795" spans="1:17">
      <c r="A795" s="311"/>
      <c r="B795" s="352"/>
      <c r="C795" s="351"/>
      <c r="D795" s="349"/>
      <c r="E795" s="349"/>
      <c r="F795" s="351"/>
      <c r="G795" s="351"/>
      <c r="H795" s="351"/>
      <c r="I795" s="353"/>
      <c r="J795" s="349"/>
      <c r="K795" s="352"/>
      <c r="L795" s="353"/>
      <c r="M795" s="323"/>
      <c r="N795" s="184"/>
      <c r="O795" s="184"/>
      <c r="P795" s="184"/>
      <c r="Q795" s="184"/>
    </row>
    <row r="796" spans="1:17">
      <c r="A796" s="311"/>
      <c r="B796" s="352"/>
      <c r="C796" s="351"/>
      <c r="D796" s="349"/>
      <c r="E796" s="349"/>
      <c r="F796" s="351"/>
      <c r="G796" s="351"/>
      <c r="H796" s="351"/>
      <c r="I796" s="353"/>
      <c r="J796" s="349"/>
      <c r="K796" s="352"/>
      <c r="L796" s="353"/>
      <c r="M796" s="323"/>
      <c r="N796" s="184"/>
      <c r="O796" s="184"/>
      <c r="P796" s="184"/>
      <c r="Q796" s="184"/>
    </row>
    <row r="797" spans="1:17">
      <c r="A797" s="311"/>
      <c r="B797" s="352"/>
      <c r="C797" s="351"/>
      <c r="D797" s="349"/>
      <c r="E797" s="349"/>
      <c r="F797" s="351"/>
      <c r="G797" s="351"/>
      <c r="H797" s="351"/>
      <c r="I797" s="353"/>
      <c r="J797" s="349"/>
      <c r="K797" s="352"/>
      <c r="L797" s="353"/>
      <c r="M797" s="323"/>
      <c r="N797" s="184"/>
      <c r="O797" s="184"/>
      <c r="P797" s="184"/>
      <c r="Q797" s="184"/>
    </row>
    <row r="798" spans="1:17">
      <c r="A798" s="311"/>
      <c r="B798" s="352"/>
      <c r="C798" s="351"/>
      <c r="D798" s="349"/>
      <c r="E798" s="349"/>
      <c r="F798" s="351"/>
      <c r="G798" s="351"/>
      <c r="H798" s="351"/>
      <c r="I798" s="353"/>
      <c r="J798" s="349"/>
      <c r="K798" s="352"/>
      <c r="L798" s="353"/>
      <c r="M798" s="323"/>
      <c r="N798" s="184"/>
      <c r="O798" s="184"/>
      <c r="P798" s="184"/>
      <c r="Q798" s="184"/>
    </row>
    <row r="799" spans="1:17">
      <c r="A799" s="311"/>
      <c r="B799" s="352"/>
      <c r="C799" s="351"/>
      <c r="D799" s="349"/>
      <c r="E799" s="349"/>
      <c r="F799" s="351"/>
      <c r="G799" s="351"/>
      <c r="H799" s="351"/>
      <c r="I799" s="353"/>
      <c r="J799" s="349"/>
      <c r="K799" s="352"/>
      <c r="L799" s="353"/>
      <c r="M799" s="323"/>
      <c r="N799" s="184"/>
      <c r="O799" s="184"/>
      <c r="P799" s="184"/>
      <c r="Q799" s="184"/>
    </row>
    <row r="800" spans="1:17">
      <c r="A800" s="311"/>
      <c r="B800" s="352"/>
      <c r="C800" s="351"/>
      <c r="D800" s="349"/>
      <c r="E800" s="349"/>
      <c r="F800" s="351"/>
      <c r="G800" s="351"/>
      <c r="H800" s="351"/>
      <c r="I800" s="353"/>
      <c r="J800" s="349"/>
      <c r="K800" s="352"/>
      <c r="L800" s="353"/>
      <c r="M800" s="323"/>
      <c r="N800" s="184"/>
      <c r="O800" s="184"/>
      <c r="P800" s="184"/>
      <c r="Q800" s="184"/>
    </row>
    <row r="801" spans="1:17">
      <c r="A801" s="311"/>
      <c r="B801" s="352"/>
      <c r="C801" s="351"/>
      <c r="D801" s="349"/>
      <c r="E801" s="349"/>
      <c r="F801" s="351"/>
      <c r="G801" s="351"/>
      <c r="H801" s="351"/>
      <c r="I801" s="353"/>
      <c r="J801" s="349"/>
      <c r="K801" s="352"/>
      <c r="L801" s="353"/>
      <c r="M801" s="323"/>
      <c r="N801" s="184"/>
      <c r="O801" s="184"/>
      <c r="P801" s="184"/>
      <c r="Q801" s="184"/>
    </row>
    <row r="802" spans="1:17">
      <c r="A802" s="311"/>
      <c r="B802" s="352"/>
      <c r="C802" s="351"/>
      <c r="D802" s="349"/>
      <c r="E802" s="349"/>
      <c r="F802" s="351"/>
      <c r="G802" s="351"/>
      <c r="H802" s="351"/>
      <c r="I802" s="353"/>
      <c r="J802" s="349"/>
      <c r="K802" s="352"/>
      <c r="L802" s="353"/>
      <c r="M802" s="323"/>
      <c r="N802" s="184"/>
      <c r="O802" s="184"/>
      <c r="P802" s="184"/>
      <c r="Q802" s="184"/>
    </row>
    <row r="803" spans="1:17">
      <c r="A803" s="311"/>
      <c r="B803" s="352"/>
      <c r="C803" s="351"/>
      <c r="D803" s="349"/>
      <c r="E803" s="349"/>
      <c r="F803" s="351"/>
      <c r="G803" s="351"/>
      <c r="H803" s="351"/>
      <c r="I803" s="353"/>
      <c r="J803" s="349"/>
      <c r="K803" s="352"/>
      <c r="L803" s="353"/>
      <c r="M803" s="323"/>
      <c r="N803" s="184"/>
      <c r="O803" s="184"/>
      <c r="P803" s="184"/>
      <c r="Q803" s="184"/>
    </row>
    <row r="804" spans="1:17">
      <c r="A804" s="311"/>
      <c r="B804" s="352"/>
      <c r="C804" s="351"/>
      <c r="D804" s="349"/>
      <c r="E804" s="349"/>
      <c r="F804" s="351"/>
      <c r="G804" s="351"/>
      <c r="H804" s="351"/>
      <c r="I804" s="353"/>
      <c r="J804" s="349"/>
      <c r="K804" s="352"/>
      <c r="L804" s="353"/>
      <c r="M804" s="323"/>
      <c r="N804" s="184"/>
      <c r="O804" s="184"/>
      <c r="P804" s="184"/>
      <c r="Q804" s="184"/>
    </row>
    <row r="805" spans="1:17">
      <c r="A805" s="311"/>
      <c r="B805" s="352"/>
      <c r="C805" s="351"/>
      <c r="D805" s="349"/>
      <c r="E805" s="349"/>
      <c r="F805" s="351"/>
      <c r="G805" s="351"/>
      <c r="H805" s="351"/>
      <c r="I805" s="353"/>
      <c r="J805" s="349"/>
      <c r="K805" s="352"/>
      <c r="L805" s="353"/>
      <c r="M805" s="323"/>
      <c r="N805" s="184"/>
      <c r="O805" s="184"/>
      <c r="P805" s="184"/>
      <c r="Q805" s="184"/>
    </row>
    <row r="806" spans="1:17">
      <c r="A806" s="311"/>
      <c r="B806" s="352"/>
      <c r="C806" s="351"/>
      <c r="D806" s="349"/>
      <c r="E806" s="349"/>
      <c r="F806" s="351"/>
      <c r="G806" s="351"/>
      <c r="H806" s="351"/>
      <c r="I806" s="353"/>
      <c r="J806" s="349"/>
      <c r="K806" s="352"/>
      <c r="L806" s="353"/>
      <c r="M806" s="323"/>
      <c r="N806" s="184"/>
      <c r="O806" s="184"/>
      <c r="P806" s="184"/>
      <c r="Q806" s="184"/>
    </row>
    <row r="807" spans="1:17">
      <c r="A807" s="311"/>
      <c r="B807" s="352"/>
      <c r="C807" s="351"/>
      <c r="D807" s="349"/>
      <c r="E807" s="349"/>
      <c r="F807" s="351"/>
      <c r="G807" s="351"/>
      <c r="H807" s="351"/>
      <c r="I807" s="353"/>
      <c r="J807" s="349"/>
      <c r="K807" s="352"/>
      <c r="L807" s="353"/>
      <c r="M807" s="323"/>
      <c r="N807" s="184"/>
      <c r="O807" s="184"/>
      <c r="P807" s="184"/>
      <c r="Q807" s="184"/>
    </row>
    <row r="808" spans="1:17">
      <c r="A808" s="311"/>
      <c r="B808" s="352"/>
      <c r="C808" s="351"/>
      <c r="D808" s="349"/>
      <c r="E808" s="349"/>
      <c r="F808" s="351"/>
      <c r="G808" s="351"/>
      <c r="H808" s="351"/>
      <c r="I808" s="353"/>
      <c r="J808" s="349"/>
      <c r="K808" s="352"/>
      <c r="L808" s="353"/>
      <c r="M808" s="323"/>
      <c r="N808" s="184"/>
      <c r="O808" s="184"/>
      <c r="P808" s="184"/>
      <c r="Q808" s="184"/>
    </row>
    <row r="809" spans="1:17">
      <c r="A809" s="311"/>
      <c r="B809" s="352"/>
      <c r="C809" s="351"/>
      <c r="D809" s="349"/>
      <c r="E809" s="349"/>
      <c r="F809" s="351"/>
      <c r="G809" s="351"/>
      <c r="H809" s="351"/>
      <c r="I809" s="353"/>
      <c r="J809" s="349"/>
      <c r="K809" s="352"/>
      <c r="L809" s="353"/>
      <c r="M809" s="323"/>
      <c r="N809" s="184"/>
      <c r="O809" s="184"/>
      <c r="P809" s="184"/>
      <c r="Q809" s="184"/>
    </row>
    <row r="810" spans="1:17">
      <c r="A810" s="311"/>
      <c r="B810" s="352"/>
      <c r="C810" s="351"/>
      <c r="D810" s="349"/>
      <c r="E810" s="349"/>
      <c r="F810" s="351"/>
      <c r="G810" s="351"/>
      <c r="H810" s="351"/>
      <c r="I810" s="353"/>
      <c r="J810" s="349"/>
      <c r="K810" s="352"/>
      <c r="L810" s="353"/>
      <c r="M810" s="323"/>
      <c r="N810" s="184"/>
      <c r="O810" s="184"/>
      <c r="P810" s="184"/>
      <c r="Q810" s="184"/>
    </row>
    <row r="811" spans="1:17">
      <c r="A811" s="311"/>
      <c r="B811" s="352"/>
      <c r="C811" s="351"/>
      <c r="D811" s="349"/>
      <c r="E811" s="349"/>
      <c r="F811" s="351"/>
      <c r="G811" s="351"/>
      <c r="H811" s="351"/>
      <c r="I811" s="353"/>
      <c r="J811" s="349"/>
      <c r="K811" s="352"/>
      <c r="L811" s="353"/>
      <c r="M811" s="323"/>
      <c r="N811" s="184"/>
      <c r="O811" s="184"/>
      <c r="P811" s="184"/>
      <c r="Q811" s="184"/>
    </row>
    <row r="812" spans="1:17">
      <c r="A812" s="311"/>
      <c r="B812" s="352"/>
      <c r="C812" s="351"/>
      <c r="D812" s="349"/>
      <c r="E812" s="349"/>
      <c r="F812" s="351"/>
      <c r="G812" s="351"/>
      <c r="H812" s="351"/>
      <c r="I812" s="353"/>
      <c r="J812" s="349"/>
      <c r="K812" s="352"/>
      <c r="L812" s="353"/>
      <c r="M812" s="323"/>
      <c r="N812" s="184"/>
      <c r="O812" s="184"/>
      <c r="P812" s="184"/>
      <c r="Q812" s="184"/>
    </row>
    <row r="813" spans="1:17">
      <c r="A813" s="311"/>
      <c r="B813" s="352"/>
      <c r="C813" s="351"/>
      <c r="D813" s="349"/>
      <c r="E813" s="349"/>
      <c r="F813" s="351"/>
      <c r="G813" s="351"/>
      <c r="H813" s="351"/>
      <c r="I813" s="353"/>
      <c r="J813" s="349"/>
      <c r="K813" s="352"/>
      <c r="L813" s="353"/>
      <c r="M813" s="323"/>
      <c r="N813" s="184"/>
      <c r="O813" s="184"/>
      <c r="P813" s="184"/>
      <c r="Q813" s="184"/>
    </row>
    <row r="814" spans="1:17">
      <c r="A814" s="311"/>
      <c r="B814" s="352"/>
      <c r="C814" s="351"/>
      <c r="D814" s="349"/>
      <c r="E814" s="349"/>
      <c r="F814" s="351"/>
      <c r="G814" s="351"/>
      <c r="H814" s="351"/>
      <c r="I814" s="353"/>
      <c r="J814" s="349"/>
      <c r="K814" s="352"/>
      <c r="L814" s="353"/>
      <c r="M814" s="323"/>
      <c r="N814" s="184"/>
      <c r="O814" s="184"/>
      <c r="P814" s="184"/>
      <c r="Q814" s="184"/>
    </row>
    <row r="815" spans="1:17">
      <c r="A815" s="311"/>
      <c r="B815" s="352"/>
      <c r="C815" s="351"/>
      <c r="D815" s="349"/>
      <c r="E815" s="349"/>
      <c r="F815" s="351"/>
      <c r="G815" s="351"/>
      <c r="H815" s="351"/>
      <c r="I815" s="353"/>
      <c r="J815" s="349"/>
      <c r="K815" s="352"/>
      <c r="L815" s="353"/>
      <c r="M815" s="323"/>
      <c r="N815" s="184"/>
      <c r="O815" s="184"/>
      <c r="P815" s="184"/>
      <c r="Q815" s="184"/>
    </row>
    <row r="816" spans="1:17">
      <c r="A816" s="311"/>
      <c r="B816" s="352"/>
      <c r="C816" s="351"/>
      <c r="D816" s="349"/>
      <c r="E816" s="349"/>
      <c r="F816" s="351"/>
      <c r="G816" s="351"/>
      <c r="H816" s="351"/>
      <c r="I816" s="353"/>
      <c r="J816" s="349"/>
      <c r="K816" s="352"/>
      <c r="L816" s="353"/>
      <c r="M816" s="323"/>
      <c r="N816" s="184"/>
      <c r="O816" s="184"/>
      <c r="P816" s="184"/>
      <c r="Q816" s="184"/>
    </row>
    <row r="817" spans="1:17">
      <c r="A817" s="311"/>
      <c r="B817" s="352"/>
      <c r="C817" s="351"/>
      <c r="D817" s="349"/>
      <c r="E817" s="349"/>
      <c r="F817" s="351"/>
      <c r="G817" s="351"/>
      <c r="H817" s="351"/>
      <c r="I817" s="353"/>
      <c r="J817" s="349"/>
      <c r="K817" s="352"/>
      <c r="L817" s="353"/>
      <c r="M817" s="323"/>
      <c r="N817" s="184"/>
      <c r="O817" s="184"/>
      <c r="P817" s="184"/>
      <c r="Q817" s="184"/>
    </row>
    <row r="818" spans="1:17">
      <c r="A818" s="311"/>
      <c r="B818" s="352"/>
      <c r="C818" s="351"/>
      <c r="D818" s="349"/>
      <c r="E818" s="349"/>
      <c r="F818" s="351"/>
      <c r="G818" s="351"/>
      <c r="H818" s="351"/>
      <c r="I818" s="353"/>
      <c r="J818" s="349"/>
      <c r="K818" s="352"/>
      <c r="L818" s="353"/>
      <c r="M818" s="323"/>
      <c r="N818" s="184"/>
      <c r="O818" s="184"/>
      <c r="P818" s="184"/>
      <c r="Q818" s="184"/>
    </row>
    <row r="819" spans="1:17">
      <c r="A819" s="311"/>
      <c r="B819" s="352"/>
      <c r="C819" s="351"/>
      <c r="D819" s="349"/>
      <c r="E819" s="349"/>
      <c r="F819" s="351"/>
      <c r="G819" s="351"/>
      <c r="H819" s="351"/>
      <c r="I819" s="353"/>
      <c r="J819" s="349"/>
      <c r="K819" s="352"/>
      <c r="L819" s="353"/>
      <c r="M819" s="323"/>
      <c r="N819" s="184"/>
      <c r="O819" s="184"/>
      <c r="P819" s="184"/>
      <c r="Q819" s="184"/>
    </row>
    <row r="820" spans="1:17">
      <c r="A820" s="311"/>
      <c r="B820" s="352"/>
      <c r="C820" s="351"/>
      <c r="D820" s="349"/>
      <c r="E820" s="349"/>
      <c r="F820" s="351"/>
      <c r="G820" s="351"/>
      <c r="H820" s="351"/>
      <c r="I820" s="353"/>
      <c r="J820" s="349"/>
      <c r="K820" s="352"/>
      <c r="L820" s="353"/>
      <c r="M820" s="323"/>
      <c r="N820" s="184"/>
      <c r="O820" s="184"/>
      <c r="P820" s="184"/>
      <c r="Q820" s="184"/>
    </row>
    <row r="821" spans="1:17">
      <c r="A821" s="311"/>
      <c r="B821" s="352"/>
      <c r="C821" s="351"/>
      <c r="D821" s="349"/>
      <c r="E821" s="349"/>
      <c r="F821" s="351"/>
      <c r="G821" s="351"/>
      <c r="H821" s="351"/>
      <c r="I821" s="353"/>
      <c r="J821" s="349"/>
      <c r="K821" s="352"/>
      <c r="L821" s="353"/>
      <c r="M821" s="323"/>
      <c r="N821" s="184"/>
      <c r="O821" s="184"/>
      <c r="P821" s="184"/>
      <c r="Q821" s="184"/>
    </row>
    <row r="822" spans="1:17">
      <c r="A822" s="311"/>
      <c r="B822" s="352"/>
      <c r="C822" s="351"/>
      <c r="D822" s="349"/>
      <c r="E822" s="349"/>
      <c r="F822" s="351"/>
      <c r="G822" s="351"/>
      <c r="H822" s="351"/>
      <c r="I822" s="353"/>
      <c r="J822" s="349"/>
      <c r="K822" s="352"/>
      <c r="L822" s="353"/>
      <c r="M822" s="323"/>
      <c r="N822" s="184"/>
      <c r="O822" s="184"/>
      <c r="P822" s="184"/>
      <c r="Q822" s="184"/>
    </row>
    <row r="823" spans="1:17">
      <c r="A823" s="311"/>
      <c r="B823" s="352"/>
      <c r="C823" s="351"/>
      <c r="D823" s="349"/>
      <c r="E823" s="349"/>
      <c r="F823" s="351"/>
      <c r="G823" s="351"/>
      <c r="H823" s="351"/>
      <c r="I823" s="353"/>
      <c r="J823" s="349"/>
      <c r="K823" s="352"/>
      <c r="L823" s="353"/>
      <c r="M823" s="323"/>
      <c r="N823" s="184"/>
      <c r="O823" s="184"/>
      <c r="P823" s="184"/>
      <c r="Q823" s="184"/>
    </row>
    <row r="824" spans="1:17">
      <c r="A824" s="311"/>
      <c r="B824" s="352"/>
      <c r="C824" s="351"/>
      <c r="D824" s="349"/>
      <c r="E824" s="349"/>
      <c r="F824" s="351"/>
      <c r="G824" s="351"/>
      <c r="H824" s="351"/>
      <c r="I824" s="353"/>
      <c r="J824" s="349"/>
      <c r="K824" s="352"/>
      <c r="L824" s="353"/>
      <c r="M824" s="323"/>
      <c r="N824" s="184"/>
      <c r="O824" s="184"/>
      <c r="P824" s="184"/>
      <c r="Q824" s="184"/>
    </row>
    <row r="825" spans="1:17">
      <c r="A825" s="311"/>
      <c r="B825" s="352"/>
      <c r="C825" s="351"/>
      <c r="D825" s="349"/>
      <c r="E825" s="349"/>
      <c r="F825" s="351"/>
      <c r="G825" s="351"/>
      <c r="H825" s="351"/>
      <c r="I825" s="353"/>
      <c r="J825" s="349"/>
      <c r="K825" s="352"/>
      <c r="L825" s="353"/>
      <c r="M825" s="323"/>
      <c r="N825" s="184"/>
      <c r="O825" s="184"/>
      <c r="P825" s="184"/>
      <c r="Q825" s="184"/>
    </row>
    <row r="826" spans="1:17">
      <c r="A826" s="311"/>
      <c r="B826" s="352"/>
      <c r="C826" s="351"/>
      <c r="D826" s="349"/>
      <c r="E826" s="349"/>
      <c r="F826" s="351"/>
      <c r="G826" s="351"/>
      <c r="H826" s="351"/>
      <c r="I826" s="353"/>
      <c r="J826" s="349"/>
      <c r="K826" s="352"/>
      <c r="L826" s="353"/>
      <c r="M826" s="323"/>
      <c r="N826" s="184"/>
      <c r="O826" s="184"/>
      <c r="P826" s="184"/>
      <c r="Q826" s="184"/>
    </row>
    <row r="827" spans="1:17">
      <c r="A827" s="311"/>
      <c r="B827" s="352"/>
      <c r="C827" s="351"/>
      <c r="D827" s="349"/>
      <c r="E827" s="349"/>
      <c r="F827" s="351"/>
      <c r="G827" s="351"/>
      <c r="H827" s="351"/>
      <c r="I827" s="353"/>
      <c r="J827" s="349"/>
      <c r="K827" s="352"/>
      <c r="L827" s="353"/>
      <c r="M827" s="323"/>
      <c r="N827" s="184"/>
      <c r="O827" s="184"/>
      <c r="P827" s="184"/>
      <c r="Q827" s="184"/>
    </row>
    <row r="828" spans="1:17">
      <c r="A828" s="311"/>
      <c r="B828" s="352"/>
      <c r="C828" s="351"/>
      <c r="D828" s="349"/>
      <c r="E828" s="349"/>
      <c r="F828" s="351"/>
      <c r="G828" s="351"/>
      <c r="H828" s="351"/>
      <c r="I828" s="353"/>
      <c r="J828" s="349"/>
      <c r="K828" s="352"/>
      <c r="L828" s="353"/>
      <c r="M828" s="323"/>
      <c r="N828" s="184"/>
      <c r="O828" s="184"/>
      <c r="P828" s="184"/>
      <c r="Q828" s="184"/>
    </row>
    <row r="829" spans="1:17">
      <c r="A829" s="311"/>
      <c r="B829" s="352"/>
      <c r="C829" s="351"/>
      <c r="D829" s="349"/>
      <c r="E829" s="349"/>
      <c r="F829" s="351"/>
      <c r="G829" s="351"/>
      <c r="H829" s="351"/>
      <c r="I829" s="353"/>
      <c r="J829" s="349"/>
      <c r="K829" s="352"/>
      <c r="L829" s="353"/>
      <c r="M829" s="323"/>
      <c r="N829" s="184"/>
      <c r="O829" s="184"/>
      <c r="P829" s="184"/>
      <c r="Q829" s="184"/>
    </row>
    <row r="830" spans="1:17">
      <c r="A830" s="311"/>
      <c r="B830" s="352"/>
      <c r="C830" s="351"/>
      <c r="D830" s="349"/>
      <c r="E830" s="349"/>
      <c r="F830" s="351"/>
      <c r="G830" s="351"/>
      <c r="H830" s="351"/>
      <c r="I830" s="353"/>
      <c r="J830" s="349"/>
      <c r="K830" s="352"/>
      <c r="L830" s="353"/>
      <c r="M830" s="323"/>
      <c r="N830" s="184"/>
      <c r="O830" s="184"/>
      <c r="P830" s="184"/>
      <c r="Q830" s="184"/>
    </row>
    <row r="831" spans="1:17">
      <c r="A831" s="311"/>
      <c r="B831" s="352"/>
      <c r="C831" s="351"/>
      <c r="D831" s="349"/>
      <c r="E831" s="349"/>
      <c r="F831" s="351"/>
      <c r="G831" s="351"/>
      <c r="H831" s="351"/>
      <c r="I831" s="353"/>
      <c r="J831" s="349"/>
      <c r="K831" s="352"/>
      <c r="L831" s="353"/>
      <c r="M831" s="323"/>
      <c r="N831" s="184"/>
      <c r="O831" s="184"/>
      <c r="P831" s="184"/>
      <c r="Q831" s="184"/>
    </row>
    <row r="832" spans="1:17">
      <c r="A832" s="311"/>
      <c r="B832" s="352"/>
      <c r="C832" s="351"/>
      <c r="D832" s="349"/>
      <c r="E832" s="349"/>
      <c r="F832" s="351"/>
      <c r="G832" s="351"/>
      <c r="H832" s="351"/>
      <c r="I832" s="353"/>
      <c r="J832" s="349"/>
      <c r="K832" s="352"/>
      <c r="L832" s="353"/>
      <c r="M832" s="323"/>
      <c r="N832" s="184"/>
      <c r="O832" s="184"/>
      <c r="P832" s="184"/>
      <c r="Q832" s="184"/>
    </row>
    <row r="833" spans="1:17">
      <c r="A833" s="311"/>
      <c r="B833" s="352"/>
      <c r="C833" s="351"/>
      <c r="D833" s="349"/>
      <c r="E833" s="349"/>
      <c r="F833" s="351"/>
      <c r="G833" s="351"/>
      <c r="H833" s="351"/>
      <c r="I833" s="353"/>
      <c r="J833" s="349"/>
      <c r="K833" s="352"/>
      <c r="L833" s="353"/>
      <c r="M833" s="323"/>
      <c r="N833" s="184"/>
      <c r="O833" s="184"/>
      <c r="P833" s="184"/>
      <c r="Q833" s="184"/>
    </row>
    <row r="834" spans="1:17">
      <c r="A834" s="311"/>
      <c r="B834" s="352"/>
      <c r="C834" s="351"/>
      <c r="D834" s="349"/>
      <c r="E834" s="349"/>
      <c r="F834" s="351"/>
      <c r="G834" s="351"/>
      <c r="H834" s="351"/>
      <c r="I834" s="353"/>
      <c r="J834" s="349"/>
      <c r="K834" s="352"/>
      <c r="L834" s="353"/>
      <c r="M834" s="323"/>
      <c r="N834" s="184"/>
      <c r="O834" s="184"/>
      <c r="P834" s="184"/>
      <c r="Q834" s="184"/>
    </row>
    <row r="835" spans="1:17">
      <c r="A835" s="311"/>
      <c r="B835" s="352"/>
      <c r="C835" s="351"/>
      <c r="D835" s="349"/>
      <c r="E835" s="349"/>
      <c r="F835" s="351"/>
      <c r="G835" s="351"/>
      <c r="H835" s="351"/>
      <c r="I835" s="353"/>
      <c r="J835" s="349"/>
      <c r="K835" s="352"/>
      <c r="L835" s="353"/>
      <c r="M835" s="323"/>
      <c r="N835" s="184"/>
      <c r="O835" s="184"/>
      <c r="P835" s="184"/>
      <c r="Q835" s="184"/>
    </row>
    <row r="836" spans="1:17">
      <c r="A836" s="311"/>
      <c r="B836" s="352"/>
      <c r="C836" s="351"/>
      <c r="D836" s="349"/>
      <c r="E836" s="349"/>
      <c r="F836" s="351"/>
      <c r="G836" s="351"/>
      <c r="H836" s="351"/>
      <c r="I836" s="353"/>
      <c r="J836" s="349"/>
      <c r="K836" s="352"/>
      <c r="L836" s="353"/>
      <c r="M836" s="323"/>
      <c r="N836" s="184"/>
      <c r="O836" s="184"/>
      <c r="P836" s="184"/>
      <c r="Q836" s="184"/>
    </row>
    <row r="837" spans="1:17">
      <c r="A837" s="311"/>
      <c r="B837" s="352"/>
      <c r="C837" s="351"/>
      <c r="D837" s="349"/>
      <c r="E837" s="349"/>
      <c r="F837" s="351"/>
      <c r="G837" s="351"/>
      <c r="H837" s="351"/>
      <c r="I837" s="353"/>
      <c r="J837" s="349"/>
      <c r="K837" s="352"/>
      <c r="L837" s="353"/>
      <c r="M837" s="323"/>
      <c r="N837" s="184"/>
      <c r="O837" s="184"/>
      <c r="P837" s="184"/>
      <c r="Q837" s="184"/>
    </row>
    <row r="838" spans="1:17">
      <c r="A838" s="311"/>
      <c r="B838" s="352"/>
      <c r="C838" s="351"/>
      <c r="D838" s="349"/>
      <c r="E838" s="349"/>
      <c r="F838" s="351"/>
      <c r="G838" s="351"/>
      <c r="H838" s="351"/>
      <c r="I838" s="353"/>
      <c r="J838" s="349"/>
      <c r="K838" s="352"/>
      <c r="L838" s="353"/>
      <c r="M838" s="323"/>
      <c r="N838" s="184"/>
      <c r="O838" s="184"/>
      <c r="P838" s="184"/>
      <c r="Q838" s="184"/>
    </row>
    <row r="839" spans="1:17">
      <c r="A839" s="311"/>
      <c r="B839" s="352"/>
      <c r="C839" s="351"/>
      <c r="D839" s="349"/>
      <c r="E839" s="349"/>
      <c r="F839" s="351"/>
      <c r="G839" s="351"/>
      <c r="H839" s="351"/>
      <c r="I839" s="353"/>
      <c r="J839" s="349"/>
      <c r="K839" s="352"/>
      <c r="L839" s="353"/>
      <c r="M839" s="323"/>
      <c r="N839" s="184"/>
      <c r="O839" s="184"/>
      <c r="P839" s="184"/>
      <c r="Q839" s="184"/>
    </row>
    <row r="840" spans="1:17">
      <c r="A840" s="311"/>
      <c r="B840" s="352"/>
      <c r="C840" s="351"/>
      <c r="D840" s="349"/>
      <c r="E840" s="349"/>
      <c r="F840" s="351"/>
      <c r="G840" s="351"/>
      <c r="H840" s="351"/>
      <c r="I840" s="353"/>
      <c r="J840" s="349"/>
      <c r="K840" s="352"/>
      <c r="L840" s="353"/>
      <c r="M840" s="323"/>
      <c r="N840" s="184"/>
      <c r="O840" s="184"/>
      <c r="P840" s="184"/>
      <c r="Q840" s="184"/>
    </row>
    <row r="841" spans="1:17">
      <c r="A841" s="311"/>
      <c r="B841" s="352"/>
      <c r="C841" s="351"/>
      <c r="D841" s="349"/>
      <c r="E841" s="349"/>
      <c r="F841" s="351"/>
      <c r="G841" s="351"/>
      <c r="H841" s="351"/>
      <c r="I841" s="353"/>
      <c r="J841" s="349"/>
      <c r="K841" s="352"/>
      <c r="L841" s="353"/>
      <c r="M841" s="323"/>
      <c r="N841" s="184"/>
      <c r="O841" s="184"/>
      <c r="P841" s="184"/>
      <c r="Q841" s="184"/>
    </row>
    <row r="842" spans="1:17">
      <c r="A842" s="311"/>
      <c r="B842" s="352"/>
      <c r="C842" s="351"/>
      <c r="D842" s="349"/>
      <c r="E842" s="349"/>
      <c r="F842" s="351"/>
      <c r="G842" s="351"/>
      <c r="H842" s="351"/>
      <c r="I842" s="353"/>
      <c r="J842" s="349"/>
      <c r="K842" s="352"/>
      <c r="L842" s="353"/>
      <c r="M842" s="323"/>
      <c r="N842" s="184"/>
      <c r="O842" s="184"/>
      <c r="P842" s="184"/>
      <c r="Q842" s="184"/>
    </row>
    <row r="843" spans="1:17">
      <c r="A843" s="311"/>
      <c r="B843" s="352"/>
      <c r="C843" s="351"/>
      <c r="D843" s="349"/>
      <c r="E843" s="349"/>
      <c r="F843" s="351"/>
      <c r="G843" s="351"/>
      <c r="H843" s="351"/>
      <c r="I843" s="353"/>
      <c r="J843" s="349"/>
      <c r="K843" s="352"/>
      <c r="L843" s="353"/>
      <c r="M843" s="323"/>
      <c r="N843" s="184"/>
      <c r="O843" s="184"/>
      <c r="P843" s="184"/>
      <c r="Q843" s="184"/>
    </row>
    <row r="844" spans="1:17">
      <c r="A844" s="311"/>
      <c r="B844" s="324"/>
      <c r="C844" s="324"/>
      <c r="D844" s="322"/>
      <c r="E844" s="324"/>
      <c r="F844" s="324"/>
      <c r="G844" s="324"/>
      <c r="H844" s="324"/>
      <c r="I844" s="324"/>
      <c r="J844" s="324"/>
      <c r="K844" s="324"/>
      <c r="L844" s="322"/>
      <c r="M844" s="87"/>
      <c r="N844" s="184"/>
      <c r="O844" s="184"/>
      <c r="P844" s="184"/>
      <c r="Q844" s="184"/>
    </row>
    <row r="845" spans="1:17">
      <c r="A845" s="311"/>
      <c r="B845" s="324"/>
      <c r="C845" s="324"/>
      <c r="D845" s="322"/>
      <c r="E845" s="324"/>
      <c r="F845" s="324"/>
      <c r="G845" s="324"/>
      <c r="H845" s="324"/>
      <c r="I845" s="324"/>
      <c r="J845" s="324"/>
      <c r="K845" s="324"/>
      <c r="L845" s="322"/>
      <c r="M845" s="87"/>
      <c r="N845" s="184"/>
      <c r="O845" s="184"/>
      <c r="P845" s="184"/>
      <c r="Q845" s="184"/>
    </row>
    <row r="846" spans="1:17">
      <c r="A846" s="311"/>
      <c r="B846" s="325"/>
      <c r="C846" s="326"/>
      <c r="D846" s="325"/>
      <c r="E846" s="325"/>
      <c r="F846" s="326"/>
      <c r="G846" s="326"/>
      <c r="H846" s="326"/>
      <c r="I846" s="325"/>
      <c r="J846" s="325"/>
      <c r="K846" s="325"/>
      <c r="L846" s="322"/>
      <c r="M846" s="87"/>
      <c r="N846" s="184"/>
      <c r="O846" s="184"/>
      <c r="P846" s="184"/>
      <c r="Q846" s="184"/>
    </row>
    <row r="847" spans="1:17">
      <c r="A847" s="311"/>
      <c r="B847" s="179"/>
      <c r="C847" s="87"/>
      <c r="D847" s="179"/>
      <c r="E847" s="179"/>
      <c r="F847" s="87"/>
      <c r="G847" s="87"/>
      <c r="H847" s="87"/>
      <c r="I847" s="179"/>
      <c r="J847" s="179"/>
      <c r="K847" s="179"/>
      <c r="L847" s="327"/>
      <c r="M847" s="87"/>
      <c r="N847" s="184"/>
      <c r="O847" s="184"/>
      <c r="P847" s="184"/>
      <c r="Q847" s="184"/>
    </row>
    <row r="848" spans="1:17">
      <c r="A848" s="311"/>
      <c r="B848" s="328" t="s">
        <v>391</v>
      </c>
      <c r="C848" s="87"/>
      <c r="D848" s="87"/>
      <c r="E848" s="87"/>
      <c r="F848" s="87"/>
      <c r="G848" s="87"/>
      <c r="H848" s="87"/>
      <c r="I848" s="87"/>
      <c r="J848" s="87"/>
      <c r="K848" s="87"/>
      <c r="L848" s="87"/>
      <c r="M848" s="87"/>
      <c r="N848" s="184"/>
      <c r="O848" s="184"/>
      <c r="P848" s="184"/>
      <c r="Q848" s="184"/>
    </row>
    <row r="849" spans="1:17">
      <c r="A849" s="311"/>
      <c r="B849" s="233" t="s">
        <v>187</v>
      </c>
      <c r="C849" s="131" t="s">
        <v>431</v>
      </c>
      <c r="D849" s="87"/>
      <c r="E849" s="87"/>
      <c r="F849" s="87"/>
      <c r="G849" s="87"/>
      <c r="H849" s="87"/>
      <c r="I849" s="87"/>
      <c r="J849" s="87"/>
      <c r="K849" s="87"/>
      <c r="L849" s="87"/>
      <c r="M849" s="87"/>
      <c r="N849" s="184"/>
      <c r="O849" s="184"/>
      <c r="P849" s="184"/>
      <c r="Q849" s="184"/>
    </row>
    <row r="850" spans="1:17">
      <c r="A850" s="311"/>
      <c r="B850" s="233" t="s">
        <v>188</v>
      </c>
      <c r="C850" s="131" t="s">
        <v>432</v>
      </c>
      <c r="D850" s="87"/>
      <c r="E850" s="87"/>
      <c r="F850" s="87"/>
      <c r="G850" s="87"/>
      <c r="H850" s="87"/>
      <c r="I850" s="87"/>
      <c r="J850" s="87"/>
      <c r="K850" s="87"/>
      <c r="L850" s="87"/>
      <c r="M850" s="87"/>
      <c r="N850" s="184"/>
      <c r="O850" s="184"/>
      <c r="P850" s="184"/>
      <c r="Q850" s="184"/>
    </row>
    <row r="851" spans="1:17">
      <c r="A851" s="311"/>
      <c r="B851" s="233" t="s">
        <v>189</v>
      </c>
      <c r="C851" s="131" t="s">
        <v>433</v>
      </c>
      <c r="D851" s="87"/>
      <c r="E851" s="87"/>
      <c r="F851" s="87"/>
      <c r="G851" s="87"/>
      <c r="H851" s="87"/>
      <c r="I851" s="87"/>
      <c r="J851" s="87"/>
      <c r="K851" s="87"/>
      <c r="L851" s="87"/>
      <c r="M851" s="87"/>
      <c r="N851" s="184"/>
      <c r="O851" s="184"/>
      <c r="P851" s="184"/>
      <c r="Q851" s="184"/>
    </row>
    <row r="852" spans="1:17">
      <c r="A852" s="311"/>
      <c r="B852" s="233" t="s">
        <v>190</v>
      </c>
      <c r="C852" s="87" t="s">
        <v>434</v>
      </c>
      <c r="D852" s="87"/>
      <c r="E852" s="87"/>
      <c r="F852" s="87"/>
      <c r="G852" s="87"/>
      <c r="H852" s="87"/>
      <c r="I852" s="87"/>
      <c r="J852" s="87"/>
      <c r="K852" s="87"/>
      <c r="L852" s="87"/>
      <c r="M852" s="87"/>
      <c r="N852" s="184"/>
      <c r="O852" s="184"/>
      <c r="P852" s="184"/>
      <c r="Q852" s="184"/>
    </row>
    <row r="853" spans="1:17">
      <c r="A853" s="311"/>
      <c r="B853" s="233" t="s">
        <v>191</v>
      </c>
      <c r="C853" s="131" t="s">
        <v>435</v>
      </c>
      <c r="D853" s="87"/>
      <c r="E853" s="87"/>
      <c r="F853" s="87"/>
      <c r="G853" s="87"/>
      <c r="H853" s="87"/>
      <c r="I853" s="87"/>
      <c r="J853" s="87"/>
      <c r="K853" s="87"/>
      <c r="L853" s="87"/>
      <c r="M853" s="87"/>
      <c r="N853" s="184"/>
      <c r="O853" s="184"/>
      <c r="P853" s="184"/>
      <c r="Q853" s="184"/>
    </row>
    <row r="854" spans="1:17">
      <c r="A854" s="311"/>
      <c r="B854" s="681" t="s">
        <v>192</v>
      </c>
      <c r="C854" s="677" t="s">
        <v>436</v>
      </c>
      <c r="D854" s="677"/>
      <c r="E854" s="677"/>
      <c r="F854" s="677"/>
      <c r="G854" s="677"/>
      <c r="H854" s="677"/>
      <c r="I854" s="676"/>
      <c r="J854" s="676"/>
      <c r="K854" s="87"/>
      <c r="L854" s="676"/>
      <c r="M854" s="676"/>
      <c r="N854" s="184"/>
      <c r="O854" s="184"/>
      <c r="P854" s="184"/>
      <c r="Q854" s="184"/>
    </row>
    <row r="855" spans="1:17">
      <c r="A855" s="311"/>
      <c r="B855" s="681"/>
      <c r="C855" s="677" t="s">
        <v>437</v>
      </c>
      <c r="D855" s="677"/>
      <c r="E855" s="677"/>
      <c r="F855" s="677"/>
      <c r="G855" s="677"/>
      <c r="H855" s="677"/>
      <c r="I855" s="676"/>
      <c r="J855" s="676"/>
      <c r="K855" s="87"/>
      <c r="L855" s="676"/>
      <c r="M855" s="676"/>
      <c r="N855" s="184"/>
      <c r="O855" s="184"/>
      <c r="P855" s="184"/>
      <c r="Q855" s="184"/>
    </row>
    <row r="856" spans="1:17" ht="28.05" customHeight="1">
      <c r="A856" s="311"/>
      <c r="B856" s="681"/>
      <c r="C856" s="677" t="s">
        <v>438</v>
      </c>
      <c r="D856" s="677"/>
      <c r="E856" s="677"/>
      <c r="F856" s="677"/>
      <c r="G856" s="677"/>
      <c r="H856" s="677"/>
      <c r="I856" s="676"/>
      <c r="J856" s="676"/>
      <c r="K856" s="87"/>
      <c r="L856" s="676"/>
      <c r="M856" s="676"/>
      <c r="N856" s="184"/>
      <c r="O856" s="184"/>
      <c r="P856" s="184"/>
      <c r="Q856" s="184"/>
    </row>
    <row r="857" spans="1:17">
      <c r="A857" s="311"/>
      <c r="B857" s="681"/>
      <c r="C857" s="677" t="s">
        <v>439</v>
      </c>
      <c r="D857" s="677"/>
      <c r="E857" s="677"/>
      <c r="F857" s="677"/>
      <c r="G857" s="677"/>
      <c r="H857" s="677"/>
      <c r="I857" s="676"/>
      <c r="J857" s="676"/>
      <c r="K857" s="87"/>
      <c r="L857" s="676"/>
      <c r="M857" s="676"/>
      <c r="N857" s="184"/>
      <c r="O857" s="184"/>
      <c r="P857" s="184"/>
      <c r="Q857" s="184"/>
    </row>
    <row r="858" spans="1:17">
      <c r="A858" s="311"/>
      <c r="B858" s="681"/>
      <c r="C858" s="677" t="s">
        <v>440</v>
      </c>
      <c r="D858" s="677"/>
      <c r="E858" s="677"/>
      <c r="F858" s="677"/>
      <c r="G858" s="677"/>
      <c r="H858" s="677"/>
      <c r="I858" s="676"/>
      <c r="J858" s="676"/>
      <c r="K858" s="87"/>
      <c r="L858" s="676"/>
      <c r="M858" s="676"/>
      <c r="N858" s="184"/>
      <c r="O858" s="184"/>
      <c r="P858" s="184"/>
      <c r="Q858" s="184"/>
    </row>
    <row r="859" spans="1:17">
      <c r="A859" s="311"/>
      <c r="B859" s="681"/>
      <c r="C859" s="677" t="s">
        <v>441</v>
      </c>
      <c r="D859" s="677"/>
      <c r="E859" s="677"/>
      <c r="F859" s="677"/>
      <c r="G859" s="677"/>
      <c r="H859" s="677"/>
      <c r="I859" s="676"/>
      <c r="J859" s="676"/>
      <c r="K859" s="87"/>
      <c r="L859" s="676"/>
      <c r="M859" s="676"/>
      <c r="N859" s="184"/>
      <c r="O859" s="184"/>
      <c r="P859" s="184"/>
      <c r="Q859" s="184"/>
    </row>
    <row r="860" spans="1:17">
      <c r="A860" s="311"/>
      <c r="B860" s="233" t="s">
        <v>193</v>
      </c>
      <c r="C860" s="131" t="s">
        <v>442</v>
      </c>
      <c r="D860" s="87"/>
      <c r="E860" s="87"/>
      <c r="F860" s="87"/>
      <c r="G860" s="87"/>
      <c r="H860" s="87"/>
      <c r="I860" s="87"/>
      <c r="J860" s="87"/>
      <c r="K860" s="87"/>
      <c r="L860" s="87"/>
      <c r="M860" s="87"/>
      <c r="N860" s="184"/>
      <c r="O860" s="184"/>
      <c r="P860" s="184"/>
      <c r="Q860" s="184"/>
    </row>
    <row r="861" spans="1:17">
      <c r="A861" s="311"/>
      <c r="B861" s="233" t="s">
        <v>328</v>
      </c>
      <c r="C861" s="131" t="s">
        <v>443</v>
      </c>
      <c r="D861" s="131"/>
      <c r="E861" s="131"/>
      <c r="F861" s="131"/>
      <c r="G861" s="131"/>
      <c r="H861" s="131"/>
      <c r="I861" s="87"/>
      <c r="J861" s="87"/>
      <c r="K861" s="87"/>
      <c r="L861" s="87"/>
      <c r="M861" s="87"/>
      <c r="N861" s="184"/>
      <c r="O861" s="184"/>
      <c r="P861" s="184"/>
      <c r="Q861" s="184"/>
    </row>
    <row r="862" spans="1:17">
      <c r="A862" s="311"/>
      <c r="B862" s="233" t="s">
        <v>330</v>
      </c>
      <c r="C862" s="131" t="s">
        <v>444</v>
      </c>
      <c r="D862" s="87"/>
      <c r="E862" s="87"/>
      <c r="F862" s="87"/>
      <c r="G862" s="87"/>
      <c r="H862" s="87"/>
      <c r="I862" s="87"/>
      <c r="J862" s="87"/>
      <c r="K862" s="87"/>
      <c r="L862" s="87"/>
      <c r="M862" s="87"/>
      <c r="N862" s="184"/>
      <c r="O862" s="184"/>
      <c r="P862" s="184"/>
      <c r="Q862" s="184"/>
    </row>
    <row r="863" spans="1:17">
      <c r="A863" s="311"/>
      <c r="B863" s="233" t="s">
        <v>332</v>
      </c>
      <c r="C863" s="131" t="s">
        <v>445</v>
      </c>
      <c r="D863" s="87"/>
      <c r="E863" s="87"/>
      <c r="F863" s="87"/>
      <c r="G863" s="87"/>
      <c r="H863" s="87"/>
      <c r="I863" s="87"/>
      <c r="J863" s="87"/>
      <c r="K863" s="87"/>
      <c r="L863" s="87"/>
      <c r="M863" s="87"/>
      <c r="N863" s="87"/>
      <c r="O863" s="87"/>
      <c r="P863" s="87"/>
      <c r="Q863" s="87"/>
    </row>
    <row r="864" spans="1:17">
      <c r="A864" s="311"/>
      <c r="B864" s="233" t="s">
        <v>333</v>
      </c>
      <c r="C864" s="678" t="s">
        <v>446</v>
      </c>
      <c r="D864" s="678"/>
      <c r="E864" s="678"/>
      <c r="F864" s="678"/>
      <c r="G864" s="678"/>
      <c r="H864" s="678"/>
      <c r="I864" s="678"/>
      <c r="J864" s="678"/>
      <c r="K864" s="678"/>
      <c r="L864" s="237"/>
      <c r="M864" s="237"/>
      <c r="N864" s="237"/>
      <c r="O864" s="237"/>
      <c r="P864" s="237"/>
      <c r="Q864" s="237"/>
    </row>
    <row r="865" spans="1:17">
      <c r="A865" s="311"/>
      <c r="B865" s="329"/>
      <c r="C865" s="323"/>
      <c r="D865" s="323"/>
      <c r="E865" s="323"/>
      <c r="F865" s="323"/>
      <c r="G865" s="323"/>
      <c r="H865" s="323"/>
      <c r="I865" s="87"/>
      <c r="J865" s="87"/>
      <c r="K865" s="87"/>
      <c r="L865" s="87"/>
      <c r="M865" s="87"/>
      <c r="N865" s="184"/>
      <c r="O865" s="184"/>
      <c r="P865" s="184"/>
      <c r="Q865" s="184"/>
    </row>
  </sheetData>
  <mergeCells count="29">
    <mergeCell ref="B11:H11"/>
    <mergeCell ref="B3:G3"/>
    <mergeCell ref="C4:D4"/>
    <mergeCell ref="C5:D5"/>
    <mergeCell ref="B9:H9"/>
    <mergeCell ref="B10:H10"/>
    <mergeCell ref="B12:H12"/>
    <mergeCell ref="B13:H13"/>
    <mergeCell ref="B14:H14"/>
    <mergeCell ref="B15:H15"/>
    <mergeCell ref="B18:C18"/>
    <mergeCell ref="D18:E18"/>
    <mergeCell ref="B20:D20"/>
    <mergeCell ref="E20:H20"/>
    <mergeCell ref="I20:J20"/>
    <mergeCell ref="K20:L20"/>
    <mergeCell ref="B854:B859"/>
    <mergeCell ref="C854:H854"/>
    <mergeCell ref="I854:I859"/>
    <mergeCell ref="J854:J859"/>
    <mergeCell ref="L854:L859"/>
    <mergeCell ref="B23:L24"/>
    <mergeCell ref="M854:M859"/>
    <mergeCell ref="C855:H855"/>
    <mergeCell ref="C864:K864"/>
    <mergeCell ref="C856:H856"/>
    <mergeCell ref="C857:H857"/>
    <mergeCell ref="C858:H858"/>
    <mergeCell ref="C859:H859"/>
  </mergeCells>
  <conditionalFormatting sqref="B1">
    <cfRule type="cellIs" dxfId="9" priority="1" operator="equal">
      <formula>"Confidential"</formula>
    </cfRule>
    <cfRule type="cellIs" dxfId="8" priority="2" operator="equal">
      <formula>"Non-confidential"</formula>
    </cfRule>
  </conditionalFormatting>
  <hyperlinks>
    <hyperlink ref="F1" r:id="rId1" location="Glossary!A1" display="https://ukc-excel.officeapps.live.com/x/_layouts/xlviewerinternal.aspx?unified=1&amp;ui=en-GB&amp;rs=en-US&amp;wopisrc=https%3A%2F%2Ftraderemedies-my.sharepoint.com%2Fpersonal%2Fjonathon_farrell_traderemedies_gov_uk%2F_vti_bin%2Fwopi.ashx%2Ffiles%2F87b3cf5cb0544fd999674b0cfe8614f8&amp;wdenableroaming=1&amp;mscc=1&amp;wdodb=1&amp;hid=1D058AB0-662B-4066-9311-0CAA8B06B659.0&amp;uih=sharepointcom&amp;wdlcid=en-GB&amp;jsapi=1&amp;jsapiver=v2&amp;corrid=15b529b8-810f-60d6-c8e1-aee4be0fa969&amp;usid=15b529b8-810f-60d6-c8e1-aee4be0fa969&amp;newsession=1&amp;sftc=1&amp;hfto=1785853146275.3&amp;uihit=docaspx&amp;muv=1&amp;ats=PairwiseBroker&amp;cac=1&amp;sams=1&amp;mtf=1&amp;sfp=1&amp;sdp=1&amp;hch=1&amp;hwfh=1&amp;dchat=1&amp;sc=%7B%22pmo%22%3A%22https%3A%2F%2Ftraderemedies-my.sharepoint.com%22%2C%22pmshare%22%3Atrue%7D&amp;preseededsessionkey=31a9e582-d851-ee33-d630-990770382710&amp;preseededwacsessionid=15b529b8-810f-60d6-c8e1-aee4be0fa969&amp;ctp=LeastProtected&amp;rct=Normal&amp;wdorigin=OWA-NT-Mail.Sharing.ServerTransfer.LOF&amp;wdhostclicktime=1785853141363&amp;afdflight=13&amp;wdredirectionreason=Force_SingleStepBoot&amp;xlel=1&amp;instantedit=1 - Glossary!A1" xr:uid="{BE84E636-B3F9-4710-B922-1DA0699F0029}"/>
  </hyperlinks>
  <pageMargins left="0.7" right="0.7" top="0.75" bottom="0.75" header="0.3" footer="0.3"/>
  <pageSetup paperSize="9" orientation="portrait" r:id="rId2"/>
  <headerFooter>
    <oddFooter>&amp;L_x000D_</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A2348-C0A8-48EE-A54E-4C9640CDF962}">
  <dimension ref="B1:H51"/>
  <sheetViews>
    <sheetView zoomScale="70" zoomScaleNormal="70" workbookViewId="0">
      <selection activeCell="E24" sqref="E24"/>
    </sheetView>
  </sheetViews>
  <sheetFormatPr defaultColWidth="8.77734375" defaultRowHeight="14.4"/>
  <cols>
    <col min="1" max="1" width="8.77734375" style="28"/>
    <col min="2" max="2" width="18" style="28" customWidth="1"/>
    <col min="3" max="3" width="15.77734375" style="28" customWidth="1"/>
    <col min="4" max="4" width="16.77734375" style="28" customWidth="1"/>
    <col min="5" max="5" width="20" style="28" customWidth="1"/>
    <col min="6" max="6" width="18.77734375" style="28" customWidth="1"/>
    <col min="7" max="7" width="46.44140625" style="28" customWidth="1"/>
    <col min="8" max="8" width="50" style="28" customWidth="1"/>
    <col min="9" max="16384" width="8.77734375" style="28"/>
  </cols>
  <sheetData>
    <row r="1" spans="2:8" ht="15" thickBot="1">
      <c r="B1" s="102"/>
      <c r="C1" s="3"/>
      <c r="D1" s="3"/>
      <c r="G1" s="77" t="s">
        <v>115</v>
      </c>
    </row>
    <row r="2" spans="2:8" ht="15" thickBot="1">
      <c r="B2" s="3"/>
      <c r="C2" s="3"/>
      <c r="D2" s="3"/>
    </row>
    <row r="3" spans="2:8" ht="18" thickBot="1">
      <c r="B3" s="379" t="s">
        <v>447</v>
      </c>
      <c r="C3" s="380"/>
      <c r="D3" s="381"/>
    </row>
    <row r="4" spans="2:8">
      <c r="B4" s="22" t="s">
        <v>161</v>
      </c>
      <c r="C4" s="382" t="str">
        <f>Introduction!E11</f>
        <v>SG0094</v>
      </c>
      <c r="D4" s="383"/>
    </row>
    <row r="5" spans="2:8">
      <c r="B5" s="22" t="s">
        <v>162</v>
      </c>
      <c r="C5" s="384" t="str">
        <f>Introduction!E13</f>
        <v>Alpek Polyester UK</v>
      </c>
      <c r="D5" s="385"/>
    </row>
    <row r="6" spans="2:8" ht="15" thickBot="1">
      <c r="B6" s="23" t="s">
        <v>163</v>
      </c>
      <c r="C6" s="103">
        <f>Introduction!F22</f>
        <v>44197</v>
      </c>
      <c r="D6" s="305">
        <f>Introduction!H22</f>
        <v>46022</v>
      </c>
    </row>
    <row r="8" spans="2:8">
      <c r="B8" s="721" t="s">
        <v>208</v>
      </c>
      <c r="C8" s="722"/>
      <c r="D8" s="80"/>
      <c r="E8" s="80"/>
      <c r="F8" s="80"/>
      <c r="G8" s="79"/>
      <c r="H8" s="80"/>
    </row>
    <row r="9" spans="2:8" ht="14.55" customHeight="1">
      <c r="B9" s="723" t="s">
        <v>448</v>
      </c>
      <c r="C9" s="724"/>
      <c r="D9" s="724"/>
      <c r="E9" s="724"/>
      <c r="F9" s="724"/>
      <c r="G9" s="240"/>
      <c r="H9" s="80"/>
    </row>
    <row r="10" spans="2:8">
      <c r="B10" s="725" t="s">
        <v>449</v>
      </c>
      <c r="C10" s="726"/>
      <c r="D10" s="726"/>
      <c r="E10" s="726"/>
      <c r="F10" s="726"/>
      <c r="G10" s="727"/>
      <c r="H10" s="80"/>
    </row>
    <row r="11" spans="2:8">
      <c r="B11" s="725" t="s">
        <v>450</v>
      </c>
      <c r="C11" s="726"/>
      <c r="D11" s="726"/>
      <c r="E11" s="726"/>
      <c r="F11" s="726"/>
      <c r="G11" s="155"/>
      <c r="H11" s="154"/>
    </row>
    <row r="12" spans="2:8">
      <c r="B12" s="157" t="s">
        <v>451</v>
      </c>
      <c r="C12" s="80"/>
      <c r="D12" s="80"/>
      <c r="E12" s="80"/>
      <c r="F12" s="179"/>
      <c r="G12" s="132"/>
      <c r="H12" s="179"/>
    </row>
    <row r="13" spans="2:8">
      <c r="B13" s="157" t="s">
        <v>452</v>
      </c>
      <c r="C13" s="80"/>
      <c r="D13" s="80"/>
      <c r="E13" s="80"/>
      <c r="F13" s="179"/>
      <c r="G13" s="132"/>
      <c r="H13" s="179"/>
    </row>
    <row r="14" spans="2:8">
      <c r="B14" s="241" t="s">
        <v>453</v>
      </c>
      <c r="C14" s="242"/>
      <c r="D14" s="242"/>
      <c r="E14" s="242"/>
      <c r="F14" s="255"/>
      <c r="G14" s="256"/>
      <c r="H14" s="179"/>
    </row>
    <row r="15" spans="2:8">
      <c r="B15" s="80"/>
      <c r="C15" s="243"/>
      <c r="D15" s="257"/>
      <c r="E15" s="257"/>
      <c r="F15" s="183"/>
      <c r="G15" s="183"/>
      <c r="H15" s="179"/>
    </row>
    <row r="16" spans="2:8">
      <c r="B16" s="631" t="s">
        <v>28</v>
      </c>
      <c r="C16" s="632"/>
      <c r="D16" s="696"/>
      <c r="E16" s="697"/>
      <c r="F16" s="178" t="s">
        <v>29</v>
      </c>
      <c r="G16" s="179"/>
      <c r="H16" s="131"/>
    </row>
    <row r="17" spans="2:8">
      <c r="B17" s="258"/>
      <c r="C17" s="183"/>
      <c r="D17" s="183"/>
      <c r="E17" s="183"/>
      <c r="F17" s="183"/>
      <c r="G17" s="183"/>
      <c r="H17" s="179"/>
    </row>
    <row r="18" spans="2:8" ht="27.6">
      <c r="B18" s="165" t="s">
        <v>216</v>
      </c>
      <c r="C18" s="244" t="s">
        <v>454</v>
      </c>
      <c r="D18" s="166" t="s">
        <v>455</v>
      </c>
      <c r="E18" s="165" t="s">
        <v>380</v>
      </c>
      <c r="F18" s="166" t="s">
        <v>228</v>
      </c>
      <c r="G18" s="165" t="s">
        <v>319</v>
      </c>
      <c r="H18" s="245" t="s">
        <v>320</v>
      </c>
    </row>
    <row r="19" spans="2:8" ht="69">
      <c r="B19" s="220" t="s">
        <v>187</v>
      </c>
      <c r="C19" s="207" t="s">
        <v>456</v>
      </c>
      <c r="D19" s="362" t="s">
        <v>683</v>
      </c>
      <c r="E19" s="715" t="s">
        <v>683</v>
      </c>
      <c r="F19" s="718" t="s">
        <v>322</v>
      </c>
      <c r="G19" s="246"/>
      <c r="H19" s="247"/>
    </row>
    <row r="20" spans="2:8" ht="72">
      <c r="B20" s="221" t="s">
        <v>188</v>
      </c>
      <c r="C20" s="198" t="s">
        <v>323</v>
      </c>
      <c r="D20" s="363" t="s">
        <v>683</v>
      </c>
      <c r="E20" s="716"/>
      <c r="F20" s="719"/>
      <c r="G20" s="248"/>
      <c r="H20" s="247"/>
    </row>
    <row r="21" spans="2:8" ht="72">
      <c r="B21" s="221" t="s">
        <v>189</v>
      </c>
      <c r="C21" s="202" t="s">
        <v>457</v>
      </c>
      <c r="D21" s="363" t="s">
        <v>683</v>
      </c>
      <c r="E21" s="716"/>
      <c r="F21" s="719"/>
      <c r="G21" s="247"/>
      <c r="H21" s="247"/>
    </row>
    <row r="22" spans="2:8" ht="96.6">
      <c r="B22" s="221" t="s">
        <v>190</v>
      </c>
      <c r="C22" s="203" t="s">
        <v>458</v>
      </c>
      <c r="D22" s="195"/>
      <c r="E22" s="717"/>
      <c r="F22" s="720"/>
      <c r="G22" s="249"/>
      <c r="H22" s="249"/>
    </row>
    <row r="23" spans="2:8">
      <c r="B23" s="209"/>
      <c r="C23" s="204"/>
      <c r="D23" s="204"/>
      <c r="E23" s="204"/>
      <c r="F23" s="204"/>
      <c r="G23" s="250"/>
      <c r="H23" s="250"/>
    </row>
    <row r="24" spans="2:8" ht="69">
      <c r="B24" s="221" t="s">
        <v>191</v>
      </c>
      <c r="C24" s="207" t="s">
        <v>459</v>
      </c>
      <c r="D24" s="362" t="s">
        <v>683</v>
      </c>
      <c r="E24" s="362" t="s">
        <v>683</v>
      </c>
      <c r="F24" s="195" t="s">
        <v>322</v>
      </c>
      <c r="G24" s="246"/>
      <c r="H24" s="247"/>
    </row>
    <row r="25" spans="2:8" ht="72">
      <c r="B25" s="221" t="s">
        <v>192</v>
      </c>
      <c r="C25" s="198" t="s">
        <v>323</v>
      </c>
      <c r="D25" s="363" t="s">
        <v>683</v>
      </c>
      <c r="E25" s="363" t="s">
        <v>683</v>
      </c>
      <c r="F25" s="251"/>
      <c r="G25" s="249"/>
      <c r="H25" s="249"/>
    </row>
    <row r="26" spans="2:8">
      <c r="B26" s="209"/>
      <c r="C26" s="204"/>
      <c r="D26" s="204"/>
      <c r="E26" s="204"/>
      <c r="F26" s="204"/>
      <c r="G26" s="80"/>
      <c r="H26" s="163"/>
    </row>
    <row r="27" spans="2:8" ht="27.6">
      <c r="B27" s="221" t="s">
        <v>192</v>
      </c>
      <c r="C27" s="202" t="s">
        <v>460</v>
      </c>
      <c r="D27" s="343">
        <f>SUM(D28:D33)</f>
        <v>0</v>
      </c>
      <c r="E27" s="343">
        <f>SUM(E28:E33)</f>
        <v>0</v>
      </c>
      <c r="F27" s="251"/>
      <c r="G27" s="248"/>
      <c r="H27" s="203"/>
    </row>
    <row r="28" spans="2:8" ht="41.4">
      <c r="B28" s="221" t="s">
        <v>192</v>
      </c>
      <c r="C28" s="202" t="s">
        <v>461</v>
      </c>
      <c r="D28" s="343"/>
      <c r="E28" s="343"/>
      <c r="F28" s="251"/>
      <c r="G28" s="203"/>
      <c r="H28" s="203"/>
    </row>
    <row r="29" spans="2:8" ht="69">
      <c r="B29" s="221" t="s">
        <v>193</v>
      </c>
      <c r="C29" s="203" t="s">
        <v>462</v>
      </c>
      <c r="D29" s="362" t="s">
        <v>683</v>
      </c>
      <c r="E29" s="362" t="s">
        <v>683</v>
      </c>
      <c r="F29" s="195"/>
      <c r="G29" s="203"/>
      <c r="H29" s="203"/>
    </row>
    <row r="30" spans="2:8" ht="27.6">
      <c r="B30" s="221" t="s">
        <v>193</v>
      </c>
      <c r="C30" s="203" t="s">
        <v>463</v>
      </c>
      <c r="D30" s="195"/>
      <c r="E30" s="195"/>
      <c r="F30" s="195"/>
      <c r="G30" s="203"/>
      <c r="H30" s="203"/>
    </row>
    <row r="31" spans="2:8" ht="27.6">
      <c r="B31" s="221" t="s">
        <v>193</v>
      </c>
      <c r="C31" s="203" t="s">
        <v>464</v>
      </c>
      <c r="D31" s="195"/>
      <c r="E31" s="195"/>
      <c r="F31" s="195"/>
      <c r="G31" s="247"/>
      <c r="H31" s="247"/>
    </row>
    <row r="32" spans="2:8" ht="27.6">
      <c r="B32" s="651" t="s">
        <v>193</v>
      </c>
      <c r="C32" s="252" t="s">
        <v>465</v>
      </c>
      <c r="D32" s="711"/>
      <c r="E32" s="711"/>
      <c r="F32" s="711"/>
      <c r="G32" s="713"/>
      <c r="H32" s="713"/>
    </row>
    <row r="33" spans="2:8" ht="27.6">
      <c r="B33" s="652"/>
      <c r="C33" s="253" t="s">
        <v>342</v>
      </c>
      <c r="D33" s="712"/>
      <c r="E33" s="712"/>
      <c r="F33" s="712"/>
      <c r="G33" s="714"/>
      <c r="H33" s="714"/>
    </row>
    <row r="34" spans="2:8">
      <c r="B34" s="208"/>
      <c r="C34" s="209"/>
      <c r="D34" s="209"/>
      <c r="E34" s="209"/>
      <c r="F34" s="209"/>
      <c r="G34" s="80"/>
      <c r="H34" s="250"/>
    </row>
    <row r="35" spans="2:8" ht="72">
      <c r="B35" s="221" t="s">
        <v>192</v>
      </c>
      <c r="C35" s="202" t="s">
        <v>461</v>
      </c>
      <c r="D35" s="363" t="s">
        <v>683</v>
      </c>
      <c r="E35" s="363" t="s">
        <v>683</v>
      </c>
      <c r="F35" s="251"/>
      <c r="G35" s="247"/>
      <c r="H35" s="247"/>
    </row>
    <row r="36" spans="2:8" ht="69">
      <c r="B36" s="221" t="s">
        <v>328</v>
      </c>
      <c r="C36" s="254" t="s">
        <v>466</v>
      </c>
      <c r="D36" s="362" t="s">
        <v>683</v>
      </c>
      <c r="E36" s="362" t="s">
        <v>683</v>
      </c>
      <c r="F36" s="195"/>
      <c r="G36" s="247"/>
      <c r="H36" s="247"/>
    </row>
    <row r="37" spans="2:8" ht="69">
      <c r="B37" s="221"/>
      <c r="C37" s="254" t="s">
        <v>467</v>
      </c>
      <c r="D37" s="362" t="s">
        <v>683</v>
      </c>
      <c r="E37" s="362" t="s">
        <v>683</v>
      </c>
      <c r="F37" s="195"/>
      <c r="G37" s="197"/>
      <c r="H37" s="197"/>
    </row>
    <row r="38" spans="2:8">
      <c r="B38" s="222"/>
      <c r="C38" s="222"/>
      <c r="D38" s="259"/>
      <c r="E38" s="131"/>
      <c r="F38" s="131"/>
      <c r="G38" s="131"/>
      <c r="H38" s="87"/>
    </row>
    <row r="39" spans="2:8">
      <c r="B39" s="260" t="s">
        <v>216</v>
      </c>
      <c r="C39" s="183"/>
      <c r="D39" s="183"/>
      <c r="E39" s="183"/>
      <c r="F39" s="183"/>
      <c r="G39" s="183"/>
      <c r="H39" s="87"/>
    </row>
    <row r="40" spans="2:8">
      <c r="B40" s="234" t="s">
        <v>187</v>
      </c>
      <c r="C40" s="261" t="s">
        <v>468</v>
      </c>
      <c r="D40" s="261"/>
      <c r="E40" s="261"/>
      <c r="F40" s="261"/>
      <c r="G40" s="261"/>
      <c r="H40" s="237"/>
    </row>
    <row r="41" spans="2:8" ht="29.55" customHeight="1">
      <c r="B41" s="234" t="s">
        <v>188</v>
      </c>
      <c r="C41" s="372" t="s">
        <v>469</v>
      </c>
      <c r="D41" s="372"/>
      <c r="E41" s="372"/>
      <c r="F41" s="372"/>
      <c r="G41" s="372"/>
      <c r="H41" s="372"/>
    </row>
    <row r="42" spans="2:8" ht="29.55" customHeight="1">
      <c r="B42" s="262" t="s">
        <v>189</v>
      </c>
      <c r="C42" s="372" t="s">
        <v>470</v>
      </c>
      <c r="D42" s="372"/>
      <c r="E42" s="372"/>
      <c r="F42" s="372"/>
      <c r="G42" s="372"/>
      <c r="H42" s="372"/>
    </row>
    <row r="43" spans="2:8">
      <c r="B43" s="234" t="s">
        <v>190</v>
      </c>
      <c r="C43" s="236" t="s">
        <v>471</v>
      </c>
      <c r="D43" s="236"/>
      <c r="E43" s="236"/>
      <c r="F43" s="236"/>
      <c r="G43" s="237"/>
      <c r="H43" s="237"/>
    </row>
    <row r="44" spans="2:8">
      <c r="B44" s="234" t="s">
        <v>191</v>
      </c>
      <c r="C44" s="710" t="s">
        <v>472</v>
      </c>
      <c r="D44" s="710"/>
      <c r="E44" s="710"/>
      <c r="F44" s="710"/>
      <c r="G44" s="710"/>
      <c r="H44" s="710"/>
    </row>
    <row r="45" spans="2:8">
      <c r="B45" s="234" t="s">
        <v>192</v>
      </c>
      <c r="C45" s="236" t="s">
        <v>473</v>
      </c>
      <c r="D45" s="236"/>
      <c r="E45" s="236"/>
      <c r="F45" s="236"/>
      <c r="G45" s="237"/>
      <c r="H45" s="263"/>
    </row>
    <row r="46" spans="2:8" ht="32.549999999999997" customHeight="1">
      <c r="B46" s="234" t="s">
        <v>193</v>
      </c>
      <c r="C46" s="710" t="s">
        <v>474</v>
      </c>
      <c r="D46" s="710"/>
      <c r="E46" s="710"/>
      <c r="F46" s="710"/>
      <c r="G46" s="710"/>
      <c r="H46" s="710"/>
    </row>
    <row r="47" spans="2:8">
      <c r="B47" s="234" t="s">
        <v>328</v>
      </c>
      <c r="C47" s="236" t="s">
        <v>475</v>
      </c>
      <c r="D47" s="235"/>
      <c r="E47" s="235"/>
      <c r="F47" s="236"/>
      <c r="G47" s="237"/>
      <c r="H47" s="264"/>
    </row>
    <row r="48" spans="2:8">
      <c r="B48" s="234"/>
      <c r="C48" s="179"/>
      <c r="D48" s="179"/>
      <c r="E48" s="179"/>
      <c r="F48" s="179"/>
      <c r="G48" s="87"/>
      <c r="H48" s="131"/>
    </row>
    <row r="49" spans="2:8">
      <c r="B49" s="234"/>
      <c r="C49" s="179"/>
      <c r="D49" s="179"/>
      <c r="E49" s="179"/>
      <c r="F49" s="179"/>
      <c r="G49" s="87"/>
      <c r="H49" s="131"/>
    </row>
    <row r="50" spans="2:8">
      <c r="B50" s="265"/>
      <c r="C50" s="179"/>
      <c r="D50" s="179"/>
      <c r="E50" s="179"/>
      <c r="F50" s="183"/>
      <c r="G50" s="183"/>
      <c r="H50" s="266"/>
    </row>
    <row r="51" spans="2:8">
      <c r="B51" s="265"/>
      <c r="C51" s="183"/>
      <c r="D51" s="183"/>
      <c r="E51" s="183"/>
      <c r="F51" s="87"/>
      <c r="G51" s="131"/>
      <c r="H51" s="131"/>
    </row>
  </sheetData>
  <mergeCells count="21">
    <mergeCell ref="E19:E22"/>
    <mergeCell ref="F19:F22"/>
    <mergeCell ref="C5:D5"/>
    <mergeCell ref="B3:D3"/>
    <mergeCell ref="C4:D4"/>
    <mergeCell ref="B8:C8"/>
    <mergeCell ref="B9:F9"/>
    <mergeCell ref="B10:G10"/>
    <mergeCell ref="B11:F11"/>
    <mergeCell ref="B16:C16"/>
    <mergeCell ref="D16:E16"/>
    <mergeCell ref="C41:H41"/>
    <mergeCell ref="C42:H42"/>
    <mergeCell ref="C44:H44"/>
    <mergeCell ref="C46:H46"/>
    <mergeCell ref="B32:B33"/>
    <mergeCell ref="D32:D33"/>
    <mergeCell ref="E32:E33"/>
    <mergeCell ref="F32:F33"/>
    <mergeCell ref="G32:G33"/>
    <mergeCell ref="H32:H33"/>
  </mergeCells>
  <conditionalFormatting sqref="B1">
    <cfRule type="cellIs" dxfId="7" priority="1" operator="equal">
      <formula>"Confidential"</formula>
    </cfRule>
    <cfRule type="cellIs" dxfId="6" priority="2" operator="equal">
      <formula>"Non-confidential"</formula>
    </cfRule>
  </conditionalFormatting>
  <hyperlinks>
    <hyperlink ref="G1" location="Glossary!A1" display="Glossary" xr:uid="{71575331-2578-4FA5-AC8F-D7D68955516D}"/>
  </hyperlinks>
  <pageMargins left="0.7" right="0.7" top="0.75" bottom="0.75" header="0.3" footer="0.3"/>
  <pageSetup paperSize="9" orientation="portrait" r:id="rId1"/>
  <headerFooter>
    <oddFooter>&amp;L_x000D_</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B9D1A-F94D-4F04-84FB-1468767E28A8}">
  <dimension ref="B1:J69"/>
  <sheetViews>
    <sheetView tabSelected="1" topLeftCell="A29" zoomScale="80" zoomScaleNormal="80" workbookViewId="0">
      <selection activeCell="O23" sqref="O23"/>
    </sheetView>
  </sheetViews>
  <sheetFormatPr defaultColWidth="8.77734375" defaultRowHeight="14.4"/>
  <cols>
    <col min="1" max="1" width="8.77734375" style="28"/>
    <col min="2" max="2" width="18.21875" style="28" customWidth="1"/>
    <col min="3" max="3" width="32.77734375" style="28" customWidth="1"/>
    <col min="4" max="4" width="19.21875" style="28" customWidth="1"/>
    <col min="5" max="6" width="22.77734375" style="28" customWidth="1"/>
    <col min="7" max="7" width="18.77734375" style="28" customWidth="1"/>
    <col min="8" max="9" width="19" style="28" customWidth="1"/>
    <col min="10" max="10" width="18.77734375" style="28" customWidth="1"/>
    <col min="11" max="16384" width="8.77734375" style="28"/>
  </cols>
  <sheetData>
    <row r="1" spans="2:10" ht="15" thickBot="1">
      <c r="B1" s="102"/>
      <c r="C1" s="3"/>
      <c r="D1" s="3"/>
      <c r="F1" s="77" t="s">
        <v>115</v>
      </c>
    </row>
    <row r="2" spans="2:10" ht="15" thickBot="1">
      <c r="B2" s="3"/>
      <c r="C2" s="3"/>
      <c r="D2" s="3"/>
    </row>
    <row r="3" spans="2:10" ht="18" thickBot="1">
      <c r="B3" s="379" t="s">
        <v>476</v>
      </c>
      <c r="C3" s="380"/>
      <c r="D3" s="381"/>
    </row>
    <row r="4" spans="2:10">
      <c r="B4" s="22" t="s">
        <v>161</v>
      </c>
      <c r="C4" s="382" t="str">
        <f>Introduction!E11</f>
        <v>SG0094</v>
      </c>
      <c r="D4" s="383"/>
    </row>
    <row r="5" spans="2:10">
      <c r="B5" s="22" t="s">
        <v>162</v>
      </c>
      <c r="C5" s="384" t="str">
        <f>Introduction!E13</f>
        <v>Alpek Polyester UK</v>
      </c>
      <c r="D5" s="385"/>
    </row>
    <row r="6" spans="2:10" ht="15" thickBot="1">
      <c r="B6" s="23" t="s">
        <v>163</v>
      </c>
      <c r="C6" s="103">
        <f>Introduction!F22</f>
        <v>44197</v>
      </c>
      <c r="D6" s="305">
        <f>Introduction!H22</f>
        <v>46022</v>
      </c>
    </row>
    <row r="8" spans="2:10">
      <c r="B8" s="273" t="s">
        <v>208</v>
      </c>
      <c r="C8" s="271"/>
      <c r="D8" s="271"/>
      <c r="E8" s="271"/>
      <c r="F8" s="271"/>
      <c r="G8" s="271"/>
      <c r="H8" s="271"/>
      <c r="I8" s="271"/>
      <c r="J8" s="272"/>
    </row>
    <row r="9" spans="2:10">
      <c r="B9" s="386" t="s">
        <v>477</v>
      </c>
      <c r="C9" s="387"/>
      <c r="D9" s="387"/>
      <c r="E9" s="387"/>
      <c r="F9" s="387"/>
      <c r="G9" s="387"/>
      <c r="H9" s="387"/>
      <c r="I9" s="387"/>
      <c r="J9" s="388"/>
    </row>
    <row r="10" spans="2:10" ht="14.55" customHeight="1">
      <c r="B10" s="389" t="s">
        <v>478</v>
      </c>
      <c r="C10" s="390"/>
      <c r="D10" s="390"/>
      <c r="E10" s="390"/>
      <c r="F10" s="390"/>
      <c r="G10" s="390"/>
      <c r="H10" s="390"/>
      <c r="I10" s="390"/>
      <c r="J10" s="391"/>
    </row>
    <row r="11" spans="2:10">
      <c r="B11" s="389" t="s">
        <v>479</v>
      </c>
      <c r="C11" s="390"/>
      <c r="D11" s="390"/>
      <c r="E11" s="390"/>
      <c r="F11" s="390"/>
      <c r="G11" s="390"/>
      <c r="H11" s="390"/>
      <c r="I11" s="390"/>
      <c r="J11" s="391"/>
    </row>
    <row r="12" spans="2:10">
      <c r="B12" s="389" t="s">
        <v>480</v>
      </c>
      <c r="C12" s="390"/>
      <c r="D12" s="390"/>
      <c r="E12" s="390"/>
      <c r="F12" s="390"/>
      <c r="G12" s="390"/>
      <c r="H12" s="390"/>
      <c r="I12" s="390"/>
      <c r="J12" s="391"/>
    </row>
    <row r="13" spans="2:10">
      <c r="B13" s="389" t="s">
        <v>481</v>
      </c>
      <c r="C13" s="390"/>
      <c r="D13" s="390"/>
      <c r="E13" s="390"/>
      <c r="F13" s="390"/>
      <c r="G13" s="390"/>
      <c r="H13" s="390"/>
      <c r="I13" s="390"/>
      <c r="J13" s="391"/>
    </row>
    <row r="14" spans="2:10">
      <c r="B14" s="389" t="s">
        <v>482</v>
      </c>
      <c r="C14" s="390"/>
      <c r="D14" s="390"/>
      <c r="E14" s="390"/>
      <c r="F14" s="390"/>
      <c r="G14" s="390"/>
      <c r="H14" s="390"/>
      <c r="I14" s="390"/>
      <c r="J14" s="391"/>
    </row>
    <row r="15" spans="2:10">
      <c r="B15" s="392" t="s">
        <v>483</v>
      </c>
      <c r="C15" s="393"/>
      <c r="D15" s="393"/>
      <c r="E15" s="393"/>
      <c r="F15" s="393"/>
      <c r="G15" s="393"/>
      <c r="H15" s="393"/>
      <c r="I15" s="393"/>
      <c r="J15" s="394"/>
    </row>
    <row r="16" spans="2:10">
      <c r="B16" s="79"/>
      <c r="C16" s="79"/>
      <c r="D16" s="79"/>
      <c r="E16" s="79"/>
      <c r="F16" s="79"/>
      <c r="G16" s="79"/>
      <c r="H16" s="79"/>
      <c r="I16" s="79"/>
      <c r="J16" s="79"/>
    </row>
    <row r="17" spans="2:10" ht="14.55" customHeight="1">
      <c r="B17" s="79"/>
      <c r="C17" s="79"/>
      <c r="D17" s="185"/>
      <c r="E17" s="395" t="s">
        <v>484</v>
      </c>
      <c r="F17" s="395"/>
      <c r="G17" s="395"/>
      <c r="H17" s="395"/>
      <c r="I17" s="395"/>
      <c r="J17" s="152"/>
    </row>
    <row r="18" spans="2:10" ht="41.4">
      <c r="B18" s="166" t="s">
        <v>117</v>
      </c>
      <c r="C18" s="166" t="s">
        <v>485</v>
      </c>
      <c r="D18" s="166" t="s">
        <v>216</v>
      </c>
      <c r="E18" s="166" t="s">
        <v>486</v>
      </c>
      <c r="F18" s="166" t="s">
        <v>487</v>
      </c>
      <c r="G18" s="166" t="s">
        <v>488</v>
      </c>
      <c r="H18" s="166" t="s">
        <v>489</v>
      </c>
      <c r="I18" s="166" t="s">
        <v>490</v>
      </c>
      <c r="J18" s="166" t="s">
        <v>320</v>
      </c>
    </row>
    <row r="19" spans="2:10" ht="49.5" customHeight="1">
      <c r="B19" s="374" t="s">
        <v>491</v>
      </c>
      <c r="C19" s="203" t="s">
        <v>492</v>
      </c>
      <c r="D19" s="267" t="s">
        <v>187</v>
      </c>
      <c r="E19" s="371" t="s">
        <v>683</v>
      </c>
      <c r="F19" s="371" t="s">
        <v>683</v>
      </c>
      <c r="G19" s="371" t="s">
        <v>683</v>
      </c>
      <c r="H19" s="371" t="s">
        <v>683</v>
      </c>
      <c r="I19" s="371" t="s">
        <v>683</v>
      </c>
      <c r="J19" s="268"/>
    </row>
    <row r="20" spans="2:10" ht="69">
      <c r="B20" s="375"/>
      <c r="C20" s="206" t="s">
        <v>493</v>
      </c>
      <c r="D20" s="267" t="s">
        <v>188</v>
      </c>
      <c r="E20" s="362" t="s">
        <v>683</v>
      </c>
      <c r="F20" s="362" t="s">
        <v>683</v>
      </c>
      <c r="G20" s="362" t="s">
        <v>683</v>
      </c>
      <c r="H20" s="362" t="s">
        <v>683</v>
      </c>
      <c r="I20" s="362" t="s">
        <v>683</v>
      </c>
      <c r="J20" s="268"/>
    </row>
    <row r="21" spans="2:10" ht="69">
      <c r="B21" s="376"/>
      <c r="C21" s="206" t="s">
        <v>494</v>
      </c>
      <c r="D21" s="267" t="s">
        <v>189</v>
      </c>
      <c r="E21" s="362" t="s">
        <v>683</v>
      </c>
      <c r="F21" s="362" t="s">
        <v>683</v>
      </c>
      <c r="G21" s="362" t="s">
        <v>683</v>
      </c>
      <c r="H21" s="362" t="s">
        <v>683</v>
      </c>
      <c r="I21" s="362" t="s">
        <v>683</v>
      </c>
      <c r="J21" s="268"/>
    </row>
    <row r="22" spans="2:10" ht="27.6">
      <c r="B22" s="374" t="s">
        <v>495</v>
      </c>
      <c r="C22" s="206" t="s">
        <v>496</v>
      </c>
      <c r="D22" s="267" t="s">
        <v>190</v>
      </c>
      <c r="E22" s="308">
        <v>100</v>
      </c>
      <c r="F22" s="308">
        <v>36.487723243469397</v>
      </c>
      <c r="G22" s="308">
        <v>34.600162121172502</v>
      </c>
      <c r="H22" s="308">
        <v>29.147347226943491</v>
      </c>
      <c r="I22" s="308">
        <v>39.500379154355045</v>
      </c>
      <c r="J22" s="268"/>
    </row>
    <row r="23" spans="2:10">
      <c r="B23" s="376"/>
      <c r="C23" s="206" t="s">
        <v>497</v>
      </c>
      <c r="D23" s="267" t="s">
        <v>191</v>
      </c>
      <c r="E23" s="370">
        <v>100</v>
      </c>
      <c r="F23" s="370">
        <v>47.634458333281394</v>
      </c>
      <c r="G23" s="370">
        <v>35.7424347615786</v>
      </c>
      <c r="H23" s="370">
        <v>28.732183862858239</v>
      </c>
      <c r="I23" s="370">
        <v>32.237001585439693</v>
      </c>
      <c r="J23" s="268"/>
    </row>
    <row r="24" spans="2:10" ht="28.2">
      <c r="B24" s="304"/>
      <c r="C24" s="206" t="s">
        <v>498</v>
      </c>
      <c r="D24" s="124" t="s">
        <v>499</v>
      </c>
      <c r="E24" s="364">
        <v>100</v>
      </c>
      <c r="F24" s="364">
        <v>95.483079970056167</v>
      </c>
      <c r="G24" s="364">
        <v>82.286346676412165</v>
      </c>
      <c r="H24" s="364">
        <v>81.895733004815767</v>
      </c>
      <c r="I24" s="364">
        <v>65.936858609734102</v>
      </c>
      <c r="J24" s="268"/>
    </row>
    <row r="25" spans="2:10" ht="28.2">
      <c r="B25" s="375" t="s">
        <v>500</v>
      </c>
      <c r="C25" s="206" t="s">
        <v>501</v>
      </c>
      <c r="D25" s="124" t="s">
        <v>499</v>
      </c>
      <c r="E25" s="369">
        <v>100</v>
      </c>
      <c r="F25" s="369">
        <v>149.61887415199669</v>
      </c>
      <c r="G25" s="369">
        <v>102.17205205738406</v>
      </c>
      <c r="H25" s="369">
        <v>94.863794027115958</v>
      </c>
      <c r="I25" s="369">
        <v>68.135814677431767</v>
      </c>
      <c r="J25" s="268"/>
    </row>
    <row r="26" spans="2:10" ht="42">
      <c r="B26" s="375"/>
      <c r="C26" s="248" t="s">
        <v>502</v>
      </c>
      <c r="D26" s="267" t="s">
        <v>192</v>
      </c>
      <c r="E26" s="308">
        <v>100</v>
      </c>
      <c r="F26" s="308">
        <v>95.483079970056167</v>
      </c>
      <c r="G26" s="308">
        <v>82.286346676412165</v>
      </c>
      <c r="H26" s="308">
        <v>81.895733004815767</v>
      </c>
      <c r="I26" s="308">
        <v>65.936858609734102</v>
      </c>
      <c r="J26" s="358"/>
    </row>
    <row r="27" spans="2:10" ht="42">
      <c r="B27" s="375"/>
      <c r="C27" s="248" t="s">
        <v>503</v>
      </c>
      <c r="D27" s="267" t="s">
        <v>193</v>
      </c>
      <c r="E27" s="370">
        <v>100</v>
      </c>
      <c r="F27" s="370">
        <v>149.61887415199669</v>
      </c>
      <c r="G27" s="370">
        <v>102.17205205738406</v>
      </c>
      <c r="H27" s="370">
        <v>94.863794027115958</v>
      </c>
      <c r="I27" s="370">
        <v>68.135814677431767</v>
      </c>
      <c r="J27" s="268"/>
    </row>
    <row r="28" spans="2:10" ht="42">
      <c r="B28" s="375"/>
      <c r="C28" s="248" t="s">
        <v>504</v>
      </c>
      <c r="D28" s="267" t="s">
        <v>192</v>
      </c>
      <c r="E28" s="308"/>
      <c r="F28" s="308"/>
      <c r="G28" s="308"/>
      <c r="H28" s="308"/>
      <c r="I28" s="308"/>
      <c r="J28" s="268"/>
    </row>
    <row r="29" spans="2:10" ht="42">
      <c r="B29" s="376"/>
      <c r="C29" s="248" t="s">
        <v>505</v>
      </c>
      <c r="D29" s="267" t="s">
        <v>193</v>
      </c>
      <c r="E29" s="306"/>
      <c r="F29" s="306"/>
      <c r="G29" s="306"/>
      <c r="H29" s="306"/>
      <c r="I29" s="306"/>
      <c r="J29" s="268"/>
    </row>
    <row r="30" spans="2:10" ht="69">
      <c r="B30" s="374" t="s">
        <v>506</v>
      </c>
      <c r="C30" s="206" t="s">
        <v>507</v>
      </c>
      <c r="D30" s="267" t="s">
        <v>328</v>
      </c>
      <c r="E30" s="362" t="s">
        <v>683</v>
      </c>
      <c r="F30" s="362" t="s">
        <v>683</v>
      </c>
      <c r="G30" s="362" t="s">
        <v>683</v>
      </c>
      <c r="H30" s="362" t="s">
        <v>683</v>
      </c>
      <c r="I30" s="362" t="s">
        <v>683</v>
      </c>
      <c r="J30" s="268"/>
    </row>
    <row r="31" spans="2:10" ht="69">
      <c r="B31" s="375"/>
      <c r="C31" s="206" t="s">
        <v>508</v>
      </c>
      <c r="D31" s="267" t="s">
        <v>330</v>
      </c>
      <c r="E31" s="362" t="s">
        <v>683</v>
      </c>
      <c r="F31" s="362" t="s">
        <v>683</v>
      </c>
      <c r="G31" s="362" t="s">
        <v>683</v>
      </c>
      <c r="H31" s="362" t="s">
        <v>683</v>
      </c>
      <c r="I31" s="362" t="s">
        <v>683</v>
      </c>
      <c r="J31" s="268"/>
    </row>
    <row r="32" spans="2:10" ht="27.6">
      <c r="B32" s="375"/>
      <c r="C32" s="206" t="s">
        <v>509</v>
      </c>
      <c r="D32" s="267" t="s">
        <v>332</v>
      </c>
      <c r="E32" s="368">
        <v>100</v>
      </c>
      <c r="F32" s="368">
        <v>99.7880243983507</v>
      </c>
      <c r="G32" s="368">
        <v>-90.889118503654799</v>
      </c>
      <c r="H32" s="368">
        <v>-47.520486512341215</v>
      </c>
      <c r="I32" s="368">
        <v>-127.90854648032246</v>
      </c>
      <c r="J32" s="268"/>
    </row>
    <row r="33" spans="2:10" ht="69">
      <c r="B33" s="375"/>
      <c r="C33" s="206" t="s">
        <v>510</v>
      </c>
      <c r="D33" s="267" t="s">
        <v>333</v>
      </c>
      <c r="E33" s="362" t="s">
        <v>683</v>
      </c>
      <c r="F33" s="362" t="s">
        <v>683</v>
      </c>
      <c r="G33" s="362" t="s">
        <v>683</v>
      </c>
      <c r="H33" s="362" t="s">
        <v>683</v>
      </c>
      <c r="I33" s="362" t="s">
        <v>683</v>
      </c>
      <c r="J33" s="268"/>
    </row>
    <row r="34" spans="2:10" ht="69">
      <c r="B34" s="376"/>
      <c r="C34" s="206" t="s">
        <v>511</v>
      </c>
      <c r="D34" s="267" t="s">
        <v>335</v>
      </c>
      <c r="E34" s="362" t="s">
        <v>683</v>
      </c>
      <c r="F34" s="362" t="s">
        <v>683</v>
      </c>
      <c r="G34" s="362" t="s">
        <v>683</v>
      </c>
      <c r="H34" s="362" t="s">
        <v>683</v>
      </c>
      <c r="I34" s="362" t="s">
        <v>683</v>
      </c>
      <c r="J34" s="269"/>
    </row>
    <row r="35" spans="2:10" ht="27.6">
      <c r="B35" s="374" t="s">
        <v>512</v>
      </c>
      <c r="C35" s="206" t="s">
        <v>513</v>
      </c>
      <c r="D35" s="267" t="s">
        <v>337</v>
      </c>
      <c r="E35" s="308">
        <v>100</v>
      </c>
      <c r="F35" s="308">
        <v>88.211551911718985</v>
      </c>
      <c r="G35" s="308">
        <v>71.92259869443582</v>
      </c>
      <c r="H35" s="308">
        <v>62.718006877525646</v>
      </c>
      <c r="I35" s="308">
        <v>59.099529841467202</v>
      </c>
      <c r="J35" s="269"/>
    </row>
    <row r="36" spans="2:10" ht="27.6">
      <c r="B36" s="376"/>
      <c r="C36" s="206" t="s">
        <v>514</v>
      </c>
      <c r="D36" s="267" t="s">
        <v>343</v>
      </c>
      <c r="E36" s="370">
        <v>100</v>
      </c>
      <c r="F36" s="370">
        <v>128.78932738430396</v>
      </c>
      <c r="G36" s="370">
        <v>92.637686542730151</v>
      </c>
      <c r="H36" s="370">
        <v>74.952610168280557</v>
      </c>
      <c r="I36" s="370">
        <v>64.372031589407726</v>
      </c>
      <c r="J36" s="269"/>
    </row>
    <row r="37" spans="2:10" ht="27.6">
      <c r="B37" s="374" t="s">
        <v>515</v>
      </c>
      <c r="C37" s="206" t="s">
        <v>516</v>
      </c>
      <c r="D37" s="259" t="s">
        <v>345</v>
      </c>
      <c r="E37" s="365">
        <v>100</v>
      </c>
      <c r="F37" s="365">
        <v>100.96153846153845</v>
      </c>
      <c r="G37" s="365">
        <v>100</v>
      </c>
      <c r="H37" s="365">
        <v>100</v>
      </c>
      <c r="I37" s="365">
        <v>95.192307692307693</v>
      </c>
      <c r="J37" s="269"/>
    </row>
    <row r="38" spans="2:10" ht="27.6">
      <c r="B38" s="375"/>
      <c r="C38" s="206" t="s">
        <v>517</v>
      </c>
      <c r="D38" s="276" t="s">
        <v>347</v>
      </c>
      <c r="E38" s="366">
        <v>104</v>
      </c>
      <c r="F38" s="366">
        <v>105</v>
      </c>
      <c r="G38" s="366">
        <v>104</v>
      </c>
      <c r="H38" s="366">
        <v>104</v>
      </c>
      <c r="I38" s="366">
        <v>99</v>
      </c>
      <c r="J38" s="269"/>
    </row>
    <row r="39" spans="2:10" ht="27.6">
      <c r="B39" s="375"/>
      <c r="C39" s="206" t="s">
        <v>518</v>
      </c>
      <c r="D39" s="267" t="s">
        <v>389</v>
      </c>
      <c r="E39" s="308">
        <v>100</v>
      </c>
      <c r="F39" s="308">
        <v>87.279254858050166</v>
      </c>
      <c r="G39" s="308">
        <v>71.330125233042779</v>
      </c>
      <c r="H39" s="308">
        <v>63.021039736844678</v>
      </c>
      <c r="I39" s="308">
        <v>62.384325839976938</v>
      </c>
      <c r="J39" s="269"/>
    </row>
    <row r="40" spans="2:10" ht="69">
      <c r="B40" s="376"/>
      <c r="C40" s="206" t="s">
        <v>519</v>
      </c>
      <c r="D40" s="267" t="s">
        <v>390</v>
      </c>
      <c r="E40" s="362" t="s">
        <v>683</v>
      </c>
      <c r="F40" s="362" t="s">
        <v>683</v>
      </c>
      <c r="G40" s="362" t="s">
        <v>683</v>
      </c>
      <c r="H40" s="362" t="s">
        <v>683</v>
      </c>
      <c r="I40" s="362" t="s">
        <v>683</v>
      </c>
      <c r="J40" s="269"/>
    </row>
    <row r="41" spans="2:10" ht="27.6">
      <c r="B41" s="374" t="s">
        <v>520</v>
      </c>
      <c r="C41" s="206" t="s">
        <v>521</v>
      </c>
      <c r="D41" s="267" t="s">
        <v>522</v>
      </c>
      <c r="E41" s="367">
        <v>100</v>
      </c>
      <c r="F41" s="367">
        <v>100</v>
      </c>
      <c r="G41" s="367">
        <v>100</v>
      </c>
      <c r="H41" s="367">
        <v>100</v>
      </c>
      <c r="I41" s="367">
        <v>100</v>
      </c>
      <c r="J41" s="269"/>
    </row>
    <row r="42" spans="2:10" ht="27.6">
      <c r="B42" s="375"/>
      <c r="C42" s="203" t="s">
        <v>523</v>
      </c>
      <c r="D42" s="267" t="s">
        <v>524</v>
      </c>
      <c r="E42" s="368">
        <v>100</v>
      </c>
      <c r="F42" s="368">
        <v>88.211551911718985</v>
      </c>
      <c r="G42" s="368">
        <v>71.922598694435806</v>
      </c>
      <c r="H42" s="368">
        <v>62.718006877525646</v>
      </c>
      <c r="I42" s="368">
        <v>59.099529841467202</v>
      </c>
      <c r="J42" s="269"/>
    </row>
    <row r="43" spans="2:10" ht="72">
      <c r="B43" s="378" t="s">
        <v>525</v>
      </c>
      <c r="C43" s="303" t="s">
        <v>526</v>
      </c>
      <c r="D43" s="246" t="s">
        <v>499</v>
      </c>
      <c r="E43" s="363" t="s">
        <v>683</v>
      </c>
      <c r="F43" s="363" t="s">
        <v>683</v>
      </c>
      <c r="G43" s="363" t="s">
        <v>683</v>
      </c>
      <c r="H43" s="363" t="s">
        <v>683</v>
      </c>
      <c r="I43" s="363" t="s">
        <v>683</v>
      </c>
      <c r="J43" s="269"/>
    </row>
    <row r="44" spans="2:10" ht="69">
      <c r="B44" s="378"/>
      <c r="C44" s="303" t="s">
        <v>527</v>
      </c>
      <c r="D44" s="267" t="s">
        <v>528</v>
      </c>
      <c r="E44" s="362" t="s">
        <v>683</v>
      </c>
      <c r="F44" s="362" t="s">
        <v>683</v>
      </c>
      <c r="G44" s="362" t="s">
        <v>683</v>
      </c>
      <c r="H44" s="362" t="s">
        <v>683</v>
      </c>
      <c r="I44" s="362" t="s">
        <v>683</v>
      </c>
      <c r="J44" s="269"/>
    </row>
    <row r="45" spans="2:10" ht="41.4">
      <c r="B45" s="378"/>
      <c r="C45" s="303" t="s">
        <v>529</v>
      </c>
      <c r="D45" s="267" t="s">
        <v>528</v>
      </c>
      <c r="E45" s="306"/>
      <c r="F45" s="306"/>
      <c r="G45" s="306"/>
      <c r="H45" s="307"/>
      <c r="I45" s="307"/>
      <c r="J45" s="269"/>
    </row>
    <row r="46" spans="2:10">
      <c r="B46" s="184"/>
      <c r="C46" s="184"/>
      <c r="D46" s="239"/>
      <c r="E46" s="239"/>
      <c r="F46" s="184"/>
      <c r="G46" s="184"/>
      <c r="H46" s="184"/>
      <c r="I46" s="184"/>
      <c r="J46" s="184"/>
    </row>
    <row r="47" spans="2:10">
      <c r="B47" s="260" t="s">
        <v>216</v>
      </c>
      <c r="C47" s="239"/>
      <c r="D47" s="239"/>
      <c r="E47" s="184"/>
      <c r="F47" s="184"/>
      <c r="G47" s="184"/>
      <c r="H47" s="184"/>
      <c r="I47" s="184"/>
      <c r="J47" s="184"/>
    </row>
    <row r="48" spans="2:10">
      <c r="B48" s="233" t="s">
        <v>187</v>
      </c>
      <c r="C48" s="373" t="s">
        <v>530</v>
      </c>
      <c r="D48" s="373"/>
      <c r="E48" s="373"/>
      <c r="F48" s="373"/>
      <c r="G48" s="373"/>
      <c r="H48" s="373"/>
      <c r="I48" s="373"/>
      <c r="J48" s="373"/>
    </row>
    <row r="49" spans="2:10">
      <c r="B49" s="233" t="s">
        <v>188</v>
      </c>
      <c r="C49" s="373" t="s">
        <v>531</v>
      </c>
      <c r="D49" s="373"/>
      <c r="E49" s="373"/>
      <c r="F49" s="373"/>
      <c r="G49" s="373"/>
      <c r="H49" s="373"/>
      <c r="I49" s="238"/>
      <c r="J49" s="274"/>
    </row>
    <row r="50" spans="2:10">
      <c r="B50" s="233" t="s">
        <v>189</v>
      </c>
      <c r="C50" s="373" t="s">
        <v>532</v>
      </c>
      <c r="D50" s="373"/>
      <c r="E50" s="373"/>
      <c r="F50" s="373"/>
      <c r="G50" s="373"/>
      <c r="H50" s="373"/>
      <c r="I50" s="373"/>
      <c r="J50" s="373"/>
    </row>
    <row r="51" spans="2:10" ht="14.55" customHeight="1">
      <c r="B51" s="233" t="s">
        <v>190</v>
      </c>
      <c r="C51" s="373" t="s">
        <v>533</v>
      </c>
      <c r="D51" s="373"/>
      <c r="E51" s="373"/>
      <c r="F51" s="373"/>
      <c r="G51" s="373"/>
      <c r="H51" s="373"/>
      <c r="I51" s="238"/>
      <c r="J51" s="274"/>
    </row>
    <row r="52" spans="2:10">
      <c r="B52" s="233" t="s">
        <v>191</v>
      </c>
      <c r="C52" s="373" t="s">
        <v>534</v>
      </c>
      <c r="D52" s="373"/>
      <c r="E52" s="373"/>
      <c r="F52" s="373"/>
      <c r="G52" s="373"/>
      <c r="H52" s="373"/>
      <c r="I52" s="238"/>
      <c r="J52" s="274"/>
    </row>
    <row r="53" spans="2:10">
      <c r="B53" s="233" t="s">
        <v>192</v>
      </c>
      <c r="C53" s="373" t="s">
        <v>535</v>
      </c>
      <c r="D53" s="373"/>
      <c r="E53" s="373"/>
      <c r="F53" s="373"/>
      <c r="G53" s="373"/>
      <c r="H53" s="373"/>
      <c r="I53" s="238"/>
      <c r="J53" s="274"/>
    </row>
    <row r="54" spans="2:10">
      <c r="B54" s="233" t="s">
        <v>193</v>
      </c>
      <c r="C54" s="373" t="s">
        <v>536</v>
      </c>
      <c r="D54" s="373"/>
      <c r="E54" s="373"/>
      <c r="F54" s="373"/>
      <c r="G54" s="373"/>
      <c r="H54" s="373"/>
      <c r="I54" s="238"/>
      <c r="J54" s="274"/>
    </row>
    <row r="55" spans="2:10">
      <c r="B55" s="233" t="s">
        <v>328</v>
      </c>
      <c r="C55" s="373" t="s">
        <v>537</v>
      </c>
      <c r="D55" s="373"/>
      <c r="E55" s="373"/>
      <c r="F55" s="373"/>
      <c r="G55" s="373"/>
      <c r="H55" s="373"/>
      <c r="I55" s="373"/>
      <c r="J55" s="373"/>
    </row>
    <row r="56" spans="2:10">
      <c r="B56" s="233" t="s">
        <v>330</v>
      </c>
      <c r="C56" s="373" t="s">
        <v>538</v>
      </c>
      <c r="D56" s="373"/>
      <c r="E56" s="373"/>
      <c r="F56" s="373"/>
      <c r="G56" s="373"/>
      <c r="H56" s="373"/>
      <c r="I56" s="373"/>
      <c r="J56" s="373"/>
    </row>
    <row r="57" spans="2:10">
      <c r="B57" s="233" t="s">
        <v>332</v>
      </c>
      <c r="C57" s="373" t="s">
        <v>539</v>
      </c>
      <c r="D57" s="373"/>
      <c r="E57" s="373"/>
      <c r="F57" s="373"/>
      <c r="G57" s="373"/>
      <c r="H57" s="373"/>
      <c r="I57" s="238"/>
      <c r="J57" s="274"/>
    </row>
    <row r="58" spans="2:10">
      <c r="B58" s="234" t="s">
        <v>333</v>
      </c>
      <c r="C58" s="373" t="s">
        <v>540</v>
      </c>
      <c r="D58" s="373"/>
      <c r="E58" s="373"/>
      <c r="F58" s="373"/>
      <c r="G58" s="373"/>
      <c r="H58" s="373"/>
      <c r="I58" s="238"/>
      <c r="J58" s="274"/>
    </row>
    <row r="59" spans="2:10">
      <c r="B59" s="234" t="s">
        <v>335</v>
      </c>
      <c r="C59" s="373" t="s">
        <v>541</v>
      </c>
      <c r="D59" s="373"/>
      <c r="E59" s="373"/>
      <c r="F59" s="373"/>
      <c r="G59" s="373"/>
      <c r="H59" s="373"/>
      <c r="I59" s="238"/>
      <c r="J59" s="274"/>
    </row>
    <row r="60" spans="2:10">
      <c r="B60" s="234" t="s">
        <v>337</v>
      </c>
      <c r="C60" s="373" t="s">
        <v>542</v>
      </c>
      <c r="D60" s="373"/>
      <c r="E60" s="373"/>
      <c r="F60" s="373"/>
      <c r="G60" s="373"/>
      <c r="H60" s="373"/>
      <c r="I60" s="238"/>
      <c r="J60" s="274"/>
    </row>
    <row r="61" spans="2:10">
      <c r="B61" s="234" t="s">
        <v>343</v>
      </c>
      <c r="C61" s="373" t="s">
        <v>543</v>
      </c>
      <c r="D61" s="373"/>
      <c r="E61" s="373"/>
      <c r="F61" s="373"/>
      <c r="G61" s="373"/>
      <c r="H61" s="373"/>
      <c r="I61" s="238"/>
      <c r="J61" s="274"/>
    </row>
    <row r="62" spans="2:10" ht="45" customHeight="1">
      <c r="B62" s="259" t="s">
        <v>345</v>
      </c>
      <c r="C62" s="373" t="s">
        <v>544</v>
      </c>
      <c r="D62" s="373"/>
      <c r="E62" s="373"/>
      <c r="F62" s="373"/>
      <c r="G62" s="373"/>
      <c r="H62" s="373"/>
      <c r="I62" s="373"/>
      <c r="J62" s="373"/>
    </row>
    <row r="63" spans="2:10">
      <c r="B63" s="275" t="s">
        <v>347</v>
      </c>
      <c r="C63" s="373" t="s">
        <v>545</v>
      </c>
      <c r="D63" s="373"/>
      <c r="E63" s="373"/>
      <c r="F63" s="373"/>
      <c r="G63" s="373"/>
      <c r="H63" s="373"/>
      <c r="I63" s="373"/>
      <c r="J63" s="373"/>
    </row>
    <row r="64" spans="2:10">
      <c r="B64" s="234" t="s">
        <v>389</v>
      </c>
      <c r="C64" s="373" t="s">
        <v>546</v>
      </c>
      <c r="D64" s="373"/>
      <c r="E64" s="373"/>
      <c r="F64" s="373"/>
      <c r="G64" s="373"/>
      <c r="H64" s="373"/>
      <c r="I64" s="373"/>
      <c r="J64" s="373"/>
    </row>
    <row r="65" spans="2:10" ht="60" customHeight="1">
      <c r="B65" s="259" t="s">
        <v>390</v>
      </c>
      <c r="C65" s="373" t="s">
        <v>547</v>
      </c>
      <c r="D65" s="373"/>
      <c r="E65" s="373"/>
      <c r="F65" s="373"/>
      <c r="G65" s="373"/>
      <c r="H65" s="373"/>
      <c r="I65" s="373"/>
      <c r="J65" s="373"/>
    </row>
    <row r="66" spans="2:10">
      <c r="B66" s="234" t="s">
        <v>522</v>
      </c>
      <c r="C66" s="373" t="s">
        <v>548</v>
      </c>
      <c r="D66" s="373"/>
      <c r="E66" s="373"/>
      <c r="F66" s="373"/>
      <c r="G66" s="373"/>
      <c r="H66" s="373"/>
      <c r="I66" s="238"/>
      <c r="J66" s="274"/>
    </row>
    <row r="67" spans="2:10">
      <c r="B67" s="234" t="s">
        <v>524</v>
      </c>
      <c r="C67" s="373" t="s">
        <v>549</v>
      </c>
      <c r="D67" s="373"/>
      <c r="E67" s="373"/>
      <c r="F67" s="373"/>
      <c r="G67" s="373"/>
      <c r="H67" s="373"/>
      <c r="I67" s="238"/>
      <c r="J67" s="274"/>
    </row>
    <row r="68" spans="2:10" ht="15" customHeight="1">
      <c r="B68" s="377" t="s">
        <v>528</v>
      </c>
      <c r="C68" s="372" t="s">
        <v>550</v>
      </c>
      <c r="D68" s="372"/>
      <c r="E68" s="372"/>
      <c r="F68" s="372"/>
      <c r="G68" s="372"/>
      <c r="H68" s="372"/>
      <c r="I68" s="235"/>
      <c r="J68" s="184"/>
    </row>
    <row r="69" spans="2:10">
      <c r="B69" s="377"/>
      <c r="C69" s="372"/>
      <c r="D69" s="372"/>
      <c r="E69" s="372"/>
      <c r="F69" s="372"/>
      <c r="G69" s="372"/>
      <c r="H69" s="372"/>
    </row>
  </sheetData>
  <mergeCells count="41">
    <mergeCell ref="B68:B69"/>
    <mergeCell ref="B43:B45"/>
    <mergeCell ref="B19:B21"/>
    <mergeCell ref="B3:D3"/>
    <mergeCell ref="C4:D4"/>
    <mergeCell ref="C5:D5"/>
    <mergeCell ref="B9:J9"/>
    <mergeCell ref="B10:J10"/>
    <mergeCell ref="B11:J11"/>
    <mergeCell ref="B12:J12"/>
    <mergeCell ref="B13:J13"/>
    <mergeCell ref="B14:J14"/>
    <mergeCell ref="B15:J15"/>
    <mergeCell ref="E17:I17"/>
    <mergeCell ref="B22:B23"/>
    <mergeCell ref="B30:B34"/>
    <mergeCell ref="B35:B36"/>
    <mergeCell ref="B37:B40"/>
    <mergeCell ref="B25:B29"/>
    <mergeCell ref="C52:H52"/>
    <mergeCell ref="C53:H53"/>
    <mergeCell ref="C54:H54"/>
    <mergeCell ref="C55:J55"/>
    <mergeCell ref="C56:J56"/>
    <mergeCell ref="B41:B42"/>
    <mergeCell ref="C48:J48"/>
    <mergeCell ref="C49:H49"/>
    <mergeCell ref="C50:J50"/>
    <mergeCell ref="C51:H51"/>
    <mergeCell ref="C58:H58"/>
    <mergeCell ref="C59:H59"/>
    <mergeCell ref="C60:H60"/>
    <mergeCell ref="C61:H61"/>
    <mergeCell ref="C57:H57"/>
    <mergeCell ref="C68:H69"/>
    <mergeCell ref="C62:J62"/>
    <mergeCell ref="C64:J64"/>
    <mergeCell ref="C65:J65"/>
    <mergeCell ref="C66:H66"/>
    <mergeCell ref="C67:H67"/>
    <mergeCell ref="C63:J63"/>
  </mergeCells>
  <conditionalFormatting sqref="B1">
    <cfRule type="cellIs" dxfId="5" priority="1" operator="equal">
      <formula>"Confidential"</formula>
    </cfRule>
    <cfRule type="cellIs" dxfId="4" priority="2" operator="equal">
      <formula>"Non-confidential"</formula>
    </cfRule>
  </conditionalFormatting>
  <hyperlinks>
    <hyperlink ref="F1" location="Glossary!A1" display="Glossary" xr:uid="{F7627E16-D9F7-4EE1-9605-B056A62BC0F6}"/>
  </hyperlinks>
  <pageMargins left="0.7" right="0.7" top="0.75" bottom="0.75" header="0.3" footer="0.3"/>
  <pageSetup paperSize="9" orientation="portrait" r:id="rId1"/>
  <headerFooter>
    <oddFooter>&amp;L_x000D_</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2B551-A5D1-4240-AD16-C8B2D7A09E9A}">
  <dimension ref="B1:M28"/>
  <sheetViews>
    <sheetView workbookViewId="0">
      <selection activeCell="B1" sqref="B1"/>
    </sheetView>
  </sheetViews>
  <sheetFormatPr defaultColWidth="8.77734375" defaultRowHeight="14.4"/>
  <cols>
    <col min="1" max="1" width="8.77734375" style="28"/>
    <col min="2" max="2" width="18" style="28" customWidth="1"/>
    <col min="3" max="3" width="17" style="28" customWidth="1"/>
    <col min="4" max="4" width="18.77734375" style="28" customWidth="1"/>
    <col min="5" max="5" width="38.5546875" style="28" customWidth="1"/>
    <col min="6" max="6" width="47.44140625" style="28" customWidth="1"/>
    <col min="7" max="16384" width="8.77734375" style="28"/>
  </cols>
  <sheetData>
    <row r="1" spans="2:13" ht="15" thickBot="1">
      <c r="B1" s="102"/>
      <c r="C1" s="3"/>
      <c r="D1" s="3"/>
      <c r="F1" s="77" t="s">
        <v>115</v>
      </c>
    </row>
    <row r="2" spans="2:13" ht="15" thickBot="1">
      <c r="B2" s="3"/>
      <c r="C2" s="3"/>
      <c r="D2" s="3"/>
    </row>
    <row r="3" spans="2:13" ht="18" thickBot="1">
      <c r="B3" s="379" t="s">
        <v>551</v>
      </c>
      <c r="C3" s="380"/>
      <c r="D3" s="381"/>
    </row>
    <row r="4" spans="2:13">
      <c r="B4" s="22" t="s">
        <v>161</v>
      </c>
      <c r="C4" s="382" t="str">
        <f>Introduction!E11</f>
        <v>SG0094</v>
      </c>
      <c r="D4" s="383"/>
    </row>
    <row r="5" spans="2:13">
      <c r="B5" s="22" t="s">
        <v>162</v>
      </c>
      <c r="C5" s="384" t="str">
        <f>Introduction!E13</f>
        <v>Alpek Polyester UK</v>
      </c>
      <c r="D5" s="385"/>
    </row>
    <row r="6" spans="2:13" ht="15" thickBot="1">
      <c r="B6" s="23" t="s">
        <v>163</v>
      </c>
      <c r="C6" s="103">
        <f>Introduction!F22</f>
        <v>44197</v>
      </c>
      <c r="D6" s="305">
        <f>Introduction!H22</f>
        <v>46022</v>
      </c>
    </row>
    <row r="8" spans="2:13">
      <c r="B8" s="176" t="s">
        <v>208</v>
      </c>
      <c r="C8" s="271"/>
      <c r="D8" s="271"/>
      <c r="E8" s="271"/>
      <c r="F8" s="271"/>
      <c r="G8" s="182"/>
      <c r="H8" s="182"/>
      <c r="I8" s="182"/>
      <c r="J8" s="182"/>
      <c r="K8" s="182"/>
      <c r="L8" s="182"/>
      <c r="M8" s="182"/>
    </row>
    <row r="9" spans="2:13" ht="14.55" customHeight="1">
      <c r="B9" s="734" t="s">
        <v>552</v>
      </c>
      <c r="C9" s="735"/>
      <c r="D9" s="735"/>
      <c r="E9" s="735"/>
      <c r="F9" s="736"/>
      <c r="G9" s="182"/>
      <c r="H9" s="182"/>
      <c r="I9" s="182"/>
      <c r="J9" s="182"/>
      <c r="K9" s="182"/>
      <c r="L9" s="182"/>
      <c r="M9" s="182"/>
    </row>
    <row r="10" spans="2:13">
      <c r="B10" s="731" t="s">
        <v>553</v>
      </c>
      <c r="C10" s="732"/>
      <c r="D10" s="732"/>
      <c r="E10" s="732"/>
      <c r="F10" s="733"/>
      <c r="G10" s="182"/>
      <c r="H10" s="182"/>
      <c r="I10" s="182"/>
      <c r="J10" s="182"/>
      <c r="K10" s="182"/>
      <c r="L10" s="182"/>
      <c r="M10" s="182"/>
    </row>
    <row r="11" spans="2:13" ht="23.55" customHeight="1">
      <c r="B11" s="731" t="s">
        <v>554</v>
      </c>
      <c r="C11" s="732"/>
      <c r="D11" s="732"/>
      <c r="E11" s="732"/>
      <c r="F11" s="733"/>
      <c r="G11" s="182"/>
      <c r="H11" s="182"/>
      <c r="I11" s="182"/>
      <c r="J11" s="182"/>
      <c r="K11" s="182"/>
      <c r="L11" s="182"/>
      <c r="M11" s="182"/>
    </row>
    <row r="12" spans="2:13">
      <c r="B12" s="728" t="s">
        <v>555</v>
      </c>
      <c r="C12" s="729"/>
      <c r="D12" s="729"/>
      <c r="E12" s="729"/>
      <c r="F12" s="730"/>
      <c r="G12" s="182"/>
      <c r="H12" s="182"/>
      <c r="I12" s="182"/>
      <c r="J12" s="182"/>
      <c r="K12" s="182"/>
      <c r="L12" s="182"/>
      <c r="M12" s="182"/>
    </row>
    <row r="13" spans="2:13">
      <c r="B13" s="182"/>
      <c r="C13" s="182"/>
      <c r="D13" s="182"/>
      <c r="E13" s="182"/>
      <c r="F13" s="182"/>
      <c r="G13" s="182"/>
      <c r="H13" s="182"/>
      <c r="I13" s="182"/>
      <c r="J13" s="182"/>
      <c r="K13" s="182"/>
      <c r="L13" s="182"/>
      <c r="M13" s="182"/>
    </row>
    <row r="14" spans="2:13" ht="41.4">
      <c r="B14" s="182"/>
      <c r="C14" s="166" t="s">
        <v>556</v>
      </c>
      <c r="D14" s="166" t="s">
        <v>557</v>
      </c>
      <c r="E14" s="166" t="s">
        <v>558</v>
      </c>
      <c r="F14" s="166" t="s">
        <v>320</v>
      </c>
      <c r="G14" s="182"/>
      <c r="H14" s="182"/>
      <c r="I14" s="182"/>
      <c r="J14" s="182"/>
      <c r="K14" s="182"/>
      <c r="L14" s="182"/>
      <c r="M14" s="182"/>
    </row>
    <row r="15" spans="2:13">
      <c r="B15" s="182"/>
      <c r="C15" s="277" t="s">
        <v>187</v>
      </c>
      <c r="D15" s="277" t="s">
        <v>188</v>
      </c>
      <c r="E15" s="277" t="s">
        <v>189</v>
      </c>
      <c r="F15" s="277" t="s">
        <v>190</v>
      </c>
      <c r="G15" s="182"/>
      <c r="H15" s="182"/>
      <c r="I15" s="182"/>
      <c r="J15" s="182"/>
      <c r="K15" s="182"/>
      <c r="L15" s="182"/>
      <c r="M15" s="182"/>
    </row>
    <row r="16" spans="2:13">
      <c r="B16" s="278" t="s">
        <v>559</v>
      </c>
      <c r="C16" s="278"/>
      <c r="D16" s="278"/>
      <c r="E16" s="278"/>
      <c r="F16" s="278"/>
      <c r="G16" s="182"/>
      <c r="H16" s="182"/>
      <c r="I16" s="182"/>
      <c r="J16" s="182"/>
      <c r="K16" s="182"/>
      <c r="L16" s="182"/>
      <c r="M16" s="182"/>
    </row>
    <row r="17" spans="2:13" ht="15.6">
      <c r="B17" s="203" t="s">
        <v>560</v>
      </c>
      <c r="C17" s="350" t="s">
        <v>657</v>
      </c>
      <c r="D17" s="279">
        <v>100</v>
      </c>
      <c r="E17" s="279">
        <v>78</v>
      </c>
      <c r="F17" s="280"/>
      <c r="G17" s="182"/>
      <c r="H17" s="182"/>
      <c r="I17" s="182"/>
      <c r="J17" s="182"/>
      <c r="K17" s="182"/>
      <c r="L17" s="182"/>
      <c r="M17" s="182"/>
    </row>
    <row r="18" spans="2:13" ht="27.6">
      <c r="B18" s="278" t="s">
        <v>561</v>
      </c>
      <c r="C18" s="278"/>
      <c r="D18" s="278"/>
      <c r="E18" s="278"/>
      <c r="F18" s="278"/>
      <c r="G18" s="182"/>
      <c r="H18" s="182"/>
      <c r="I18" s="182"/>
      <c r="J18" s="182"/>
      <c r="K18" s="182"/>
      <c r="L18" s="182"/>
      <c r="M18" s="182"/>
    </row>
    <row r="19" spans="2:13">
      <c r="B19" s="281" t="s">
        <v>562</v>
      </c>
      <c r="C19" s="279" t="s">
        <v>658</v>
      </c>
      <c r="D19" s="279">
        <v>100</v>
      </c>
      <c r="E19" s="279">
        <v>78</v>
      </c>
      <c r="F19" s="280"/>
      <c r="G19" s="182"/>
      <c r="H19" s="182"/>
      <c r="I19" s="182"/>
      <c r="J19" s="182"/>
      <c r="K19" s="182"/>
      <c r="L19" s="182"/>
      <c r="M19" s="182"/>
    </row>
    <row r="20" spans="2:13">
      <c r="B20" s="281" t="s">
        <v>562</v>
      </c>
      <c r="C20" s="279"/>
      <c r="D20" s="279"/>
      <c r="E20" s="279"/>
      <c r="F20" s="280"/>
      <c r="G20" s="182"/>
      <c r="H20" s="182"/>
      <c r="I20" s="182"/>
      <c r="J20" s="182"/>
      <c r="K20" s="182"/>
      <c r="L20" s="182"/>
      <c r="M20" s="182"/>
    </row>
    <row r="21" spans="2:13">
      <c r="B21" s="281"/>
      <c r="C21" s="279"/>
      <c r="D21" s="279"/>
      <c r="E21" s="279"/>
      <c r="F21" s="280"/>
      <c r="G21" s="182"/>
      <c r="H21" s="182"/>
      <c r="I21" s="182"/>
      <c r="J21" s="182"/>
      <c r="K21" s="182"/>
      <c r="L21" s="182"/>
      <c r="M21" s="182"/>
    </row>
    <row r="22" spans="2:13">
      <c r="B22" s="281"/>
      <c r="C22" s="281"/>
      <c r="D22" s="279"/>
      <c r="E22" s="279"/>
      <c r="F22" s="280"/>
      <c r="G22" s="182"/>
      <c r="H22" s="182"/>
      <c r="I22" s="182"/>
      <c r="J22" s="182"/>
      <c r="K22" s="182"/>
      <c r="L22" s="182"/>
      <c r="M22" s="182"/>
    </row>
    <row r="23" spans="2:13">
      <c r="B23" s="179"/>
      <c r="C23" s="182"/>
      <c r="D23" s="182"/>
      <c r="E23" s="182"/>
      <c r="F23" s="182"/>
      <c r="G23" s="182"/>
      <c r="H23" s="182"/>
      <c r="I23" s="182"/>
      <c r="J23" s="182"/>
      <c r="K23" s="182"/>
      <c r="L23" s="182"/>
      <c r="M23" s="182"/>
    </row>
    <row r="24" spans="2:13">
      <c r="B24" s="260" t="s">
        <v>216</v>
      </c>
      <c r="C24" s="182"/>
      <c r="D24" s="182"/>
      <c r="E24" s="182"/>
      <c r="F24" s="182"/>
      <c r="G24" s="182"/>
      <c r="H24" s="182"/>
      <c r="I24" s="182"/>
      <c r="J24" s="182"/>
      <c r="K24" s="182"/>
      <c r="L24" s="182"/>
      <c r="M24" s="182"/>
    </row>
    <row r="25" spans="2:13">
      <c r="B25" s="233" t="s">
        <v>187</v>
      </c>
      <c r="C25" s="182" t="s">
        <v>563</v>
      </c>
      <c r="D25" s="182"/>
      <c r="E25" s="182"/>
      <c r="F25" s="182"/>
      <c r="G25" s="182"/>
      <c r="H25" s="182"/>
      <c r="I25" s="182"/>
      <c r="J25" s="182"/>
      <c r="K25" s="182"/>
      <c r="L25" s="182"/>
      <c r="M25" s="182"/>
    </row>
    <row r="26" spans="2:13" ht="59.55" customHeight="1">
      <c r="B26" s="233" t="s">
        <v>188</v>
      </c>
      <c r="C26" s="373" t="s">
        <v>564</v>
      </c>
      <c r="D26" s="373"/>
      <c r="E26" s="373"/>
      <c r="F26" s="373"/>
      <c r="G26" s="373"/>
      <c r="H26" s="373"/>
      <c r="I26" s="373"/>
      <c r="J26" s="373"/>
      <c r="K26" s="373"/>
      <c r="L26" s="373"/>
      <c r="M26" s="373"/>
    </row>
    <row r="27" spans="2:13" ht="12" customHeight="1">
      <c r="B27" s="234" t="s">
        <v>189</v>
      </c>
      <c r="C27" s="585" t="s">
        <v>565</v>
      </c>
      <c r="D27" s="585"/>
      <c r="E27" s="585"/>
      <c r="F27" s="585"/>
      <c r="G27" s="118"/>
      <c r="H27" s="161"/>
      <c r="I27" s="161"/>
      <c r="J27" s="161"/>
      <c r="K27" s="161"/>
      <c r="L27" s="161"/>
      <c r="M27" s="226"/>
    </row>
    <row r="28" spans="2:13">
      <c r="B28" s="234" t="s">
        <v>190</v>
      </c>
      <c r="C28" s="585" t="s">
        <v>566</v>
      </c>
      <c r="D28" s="585"/>
      <c r="E28" s="585"/>
      <c r="F28" s="585"/>
      <c r="G28" s="585"/>
      <c r="H28" s="585"/>
      <c r="I28" s="585"/>
      <c r="J28" s="21"/>
      <c r="K28" s="21"/>
      <c r="L28" s="21"/>
      <c r="M28" s="21"/>
    </row>
  </sheetData>
  <mergeCells count="11">
    <mergeCell ref="B11:F11"/>
    <mergeCell ref="B3:D3"/>
    <mergeCell ref="C4:D4"/>
    <mergeCell ref="C5:D5"/>
    <mergeCell ref="B9:F9"/>
    <mergeCell ref="B10:F10"/>
    <mergeCell ref="B12:F12"/>
    <mergeCell ref="C26:F26"/>
    <mergeCell ref="G26:M26"/>
    <mergeCell ref="C27:F27"/>
    <mergeCell ref="C28:I28"/>
  </mergeCells>
  <conditionalFormatting sqref="B1">
    <cfRule type="cellIs" dxfId="3" priority="1" operator="equal">
      <formula>"Confidential"</formula>
    </cfRule>
    <cfRule type="cellIs" dxfId="2" priority="2" operator="equal">
      <formula>"Non-confidential"</formula>
    </cfRule>
  </conditionalFormatting>
  <hyperlinks>
    <hyperlink ref="F1" location="Glossary!A1" display="Glossary" xr:uid="{1D539277-3C0A-4BDF-B4EF-31EFF754E866}"/>
  </hyperlinks>
  <pageMargins left="0.7" right="0.7" top="0.75" bottom="0.75" header="0.3" footer="0.3"/>
  <pageSetup paperSize="9" orientation="portrait" r:id="rId1"/>
  <headerFooter>
    <oddFooter>&amp;L_x000D_</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90518-486C-4873-8C57-9D460C30EC9D}">
  <dimension ref="B1:C50"/>
  <sheetViews>
    <sheetView workbookViewId="0">
      <selection activeCell="C7" sqref="C7"/>
    </sheetView>
  </sheetViews>
  <sheetFormatPr defaultColWidth="8.77734375" defaultRowHeight="14.4"/>
  <cols>
    <col min="1" max="1" width="8.77734375" style="28"/>
    <col min="2" max="2" width="25.77734375" style="28" customWidth="1"/>
    <col min="3" max="3" width="121.77734375" style="28" customWidth="1"/>
    <col min="4" max="16384" width="8.77734375" style="28"/>
  </cols>
  <sheetData>
    <row r="1" spans="2:3" ht="15" thickBot="1">
      <c r="B1" s="290" t="str">
        <f>Introduction!F19</f>
        <v>Confidential</v>
      </c>
    </row>
    <row r="2" spans="2:3" ht="23.55" customHeight="1">
      <c r="B2" s="737" t="s">
        <v>567</v>
      </c>
      <c r="C2" s="737"/>
    </row>
    <row r="3" spans="2:3" ht="23.4">
      <c r="B3" s="289"/>
      <c r="C3" s="289"/>
    </row>
    <row r="4" spans="2:3" ht="23.4">
      <c r="B4" s="289"/>
      <c r="C4" s="289"/>
    </row>
    <row r="5" spans="2:3" ht="15.6">
      <c r="B5" s="282" t="s">
        <v>568</v>
      </c>
      <c r="C5" s="283" t="s">
        <v>569</v>
      </c>
    </row>
    <row r="6" spans="2:3" ht="45">
      <c r="B6" s="284" t="s">
        <v>570</v>
      </c>
      <c r="C6" s="285" t="s">
        <v>571</v>
      </c>
    </row>
    <row r="7" spans="2:3" ht="30">
      <c r="B7" s="284" t="s">
        <v>572</v>
      </c>
      <c r="C7" s="285" t="s">
        <v>573</v>
      </c>
    </row>
    <row r="8" spans="2:3" ht="30">
      <c r="B8" s="284" t="s">
        <v>574</v>
      </c>
      <c r="C8" s="285" t="s">
        <v>575</v>
      </c>
    </row>
    <row r="9" spans="2:3" ht="46.8">
      <c r="B9" s="284" t="s">
        <v>576</v>
      </c>
      <c r="C9" s="285" t="s">
        <v>577</v>
      </c>
    </row>
    <row r="10" spans="2:3" ht="15.75" customHeight="1">
      <c r="B10" s="284" t="s">
        <v>578</v>
      </c>
      <c r="C10" s="285" t="s">
        <v>579</v>
      </c>
    </row>
    <row r="11" spans="2:3" ht="30">
      <c r="B11" s="284" t="s">
        <v>580</v>
      </c>
      <c r="C11" s="285" t="s">
        <v>581</v>
      </c>
    </row>
    <row r="12" spans="2:3" ht="30">
      <c r="B12" s="284" t="s">
        <v>582</v>
      </c>
      <c r="C12" s="285" t="s">
        <v>583</v>
      </c>
    </row>
    <row r="13" spans="2:3" ht="15.6">
      <c r="B13" s="284" t="s">
        <v>584</v>
      </c>
      <c r="C13" s="285" t="s">
        <v>585</v>
      </c>
    </row>
    <row r="14" spans="2:3" ht="45">
      <c r="B14" s="284" t="s">
        <v>586</v>
      </c>
      <c r="C14" s="285" t="s">
        <v>587</v>
      </c>
    </row>
    <row r="15" spans="2:3" ht="15.6">
      <c r="B15" s="284" t="s">
        <v>588</v>
      </c>
      <c r="C15" s="285" t="s">
        <v>589</v>
      </c>
    </row>
    <row r="16" spans="2:3" ht="45">
      <c r="B16" s="284" t="s">
        <v>590</v>
      </c>
      <c r="C16" s="285" t="s">
        <v>591</v>
      </c>
    </row>
    <row r="17" spans="2:3" ht="30">
      <c r="B17" s="284" t="s">
        <v>592</v>
      </c>
      <c r="C17" s="285" t="s">
        <v>593</v>
      </c>
    </row>
    <row r="18" spans="2:3" ht="30">
      <c r="B18" s="284" t="s">
        <v>241</v>
      </c>
      <c r="C18" s="285" t="s">
        <v>594</v>
      </c>
    </row>
    <row r="19" spans="2:3" ht="15.6">
      <c r="B19" s="284" t="s">
        <v>595</v>
      </c>
      <c r="C19" s="285" t="s">
        <v>596</v>
      </c>
    </row>
    <row r="20" spans="2:3" ht="31.2">
      <c r="B20" s="286" t="s">
        <v>597</v>
      </c>
      <c r="C20" s="287" t="s">
        <v>598</v>
      </c>
    </row>
    <row r="21" spans="2:3" ht="62.4">
      <c r="B21" s="286" t="s">
        <v>599</v>
      </c>
      <c r="C21" s="287" t="s">
        <v>600</v>
      </c>
    </row>
    <row r="22" spans="2:3" ht="15.6">
      <c r="B22" s="284" t="s">
        <v>601</v>
      </c>
      <c r="C22" s="285" t="s">
        <v>602</v>
      </c>
    </row>
    <row r="23" spans="2:3" ht="30">
      <c r="B23" s="284" t="s">
        <v>603</v>
      </c>
      <c r="C23" s="285" t="s">
        <v>604</v>
      </c>
    </row>
    <row r="24" spans="2:3" ht="16.5" customHeight="1">
      <c r="B24" s="284" t="s">
        <v>605</v>
      </c>
      <c r="C24" s="285" t="s">
        <v>606</v>
      </c>
    </row>
    <row r="25" spans="2:3" ht="15.6">
      <c r="B25" s="284" t="s">
        <v>607</v>
      </c>
      <c r="C25" s="285" t="s">
        <v>608</v>
      </c>
    </row>
    <row r="26" spans="2:3" ht="30">
      <c r="B26" s="284" t="s">
        <v>609</v>
      </c>
      <c r="C26" s="285" t="s">
        <v>610</v>
      </c>
    </row>
    <row r="27" spans="2:3" ht="46.8">
      <c r="B27" s="284" t="s">
        <v>611</v>
      </c>
      <c r="C27" s="285" t="s">
        <v>612</v>
      </c>
    </row>
    <row r="28" spans="2:3" ht="15.6">
      <c r="B28" s="284" t="s">
        <v>613</v>
      </c>
      <c r="C28" s="285" t="s">
        <v>614</v>
      </c>
    </row>
    <row r="29" spans="2:3" ht="30">
      <c r="B29" s="284" t="s">
        <v>615</v>
      </c>
      <c r="C29" s="285" t="s">
        <v>616</v>
      </c>
    </row>
    <row r="30" spans="2:3" ht="15.6">
      <c r="B30" s="284" t="s">
        <v>145</v>
      </c>
      <c r="C30" s="285" t="s">
        <v>617</v>
      </c>
    </row>
    <row r="31" spans="2:3" ht="16.2" thickBot="1">
      <c r="B31" s="284" t="s">
        <v>618</v>
      </c>
      <c r="C31" s="309" t="s">
        <v>619</v>
      </c>
    </row>
    <row r="32" spans="2:3" ht="30">
      <c r="B32" s="284" t="s">
        <v>620</v>
      </c>
      <c r="C32" s="285" t="s">
        <v>621</v>
      </c>
    </row>
    <row r="33" spans="2:3" ht="45">
      <c r="B33" s="284" t="s">
        <v>622</v>
      </c>
      <c r="C33" s="285" t="s">
        <v>623</v>
      </c>
    </row>
    <row r="34" spans="2:3" ht="30">
      <c r="B34" s="284" t="s">
        <v>624</v>
      </c>
      <c r="C34" s="285" t="s">
        <v>625</v>
      </c>
    </row>
    <row r="35" spans="2:3" ht="45">
      <c r="B35" s="284" t="s">
        <v>626</v>
      </c>
      <c r="C35" s="285" t="s">
        <v>627</v>
      </c>
    </row>
    <row r="36" spans="2:3" ht="15.6">
      <c r="B36" s="284" t="s">
        <v>628</v>
      </c>
      <c r="C36" s="285" t="s">
        <v>629</v>
      </c>
    </row>
    <row r="37" spans="2:3" ht="45">
      <c r="B37" s="284" t="s">
        <v>630</v>
      </c>
      <c r="C37" s="285" t="s">
        <v>631</v>
      </c>
    </row>
    <row r="38" spans="2:3" ht="15.6">
      <c r="B38" s="284" t="s">
        <v>632</v>
      </c>
      <c r="C38" s="285" t="s">
        <v>633</v>
      </c>
    </row>
    <row r="39" spans="2:3" ht="45">
      <c r="B39" s="284" t="s">
        <v>634</v>
      </c>
      <c r="C39" s="285" t="s">
        <v>635</v>
      </c>
    </row>
    <row r="40" spans="2:3" ht="31.2">
      <c r="B40" s="284" t="s">
        <v>26</v>
      </c>
      <c r="C40" s="285" t="s">
        <v>636</v>
      </c>
    </row>
    <row r="41" spans="2:3" ht="31.2">
      <c r="B41" s="284" t="s">
        <v>637</v>
      </c>
      <c r="C41" s="285" t="s">
        <v>638</v>
      </c>
    </row>
    <row r="42" spans="2:3" ht="31.2">
      <c r="B42" s="288" t="s">
        <v>639</v>
      </c>
      <c r="C42" s="285" t="s">
        <v>640</v>
      </c>
    </row>
    <row r="43" spans="2:3" ht="15.6">
      <c r="B43" s="288" t="s">
        <v>641</v>
      </c>
      <c r="C43" s="285" t="s">
        <v>642</v>
      </c>
    </row>
    <row r="44" spans="2:3" ht="60">
      <c r="B44" s="284" t="s">
        <v>643</v>
      </c>
      <c r="C44" s="285" t="s">
        <v>644</v>
      </c>
    </row>
    <row r="45" spans="2:3" ht="31.2">
      <c r="B45" s="284" t="s">
        <v>645</v>
      </c>
      <c r="C45" s="285" t="s">
        <v>646</v>
      </c>
    </row>
    <row r="46" spans="2:3" ht="31.2">
      <c r="B46" s="284" t="s">
        <v>647</v>
      </c>
      <c r="C46" s="285" t="s">
        <v>648</v>
      </c>
    </row>
    <row r="47" spans="2:3" ht="15.6">
      <c r="B47" s="288" t="s">
        <v>649</v>
      </c>
      <c r="C47" s="285" t="s">
        <v>650</v>
      </c>
    </row>
    <row r="48" spans="2:3" ht="45">
      <c r="B48" s="284" t="s">
        <v>651</v>
      </c>
      <c r="C48" s="285" t="s">
        <v>652</v>
      </c>
    </row>
    <row r="49" spans="2:3" ht="15.6">
      <c r="B49" s="284" t="s">
        <v>653</v>
      </c>
      <c r="C49" s="285" t="s">
        <v>654</v>
      </c>
    </row>
    <row r="50" spans="2:3" ht="30">
      <c r="B50" s="284" t="s">
        <v>655</v>
      </c>
      <c r="C50" s="285" t="s">
        <v>656</v>
      </c>
    </row>
  </sheetData>
  <mergeCells count="1">
    <mergeCell ref="B2:C2"/>
  </mergeCells>
  <conditionalFormatting sqref="B1">
    <cfRule type="cellIs" dxfId="1" priority="1" operator="equal">
      <formula>"Confidential"</formula>
    </cfRule>
    <cfRule type="cellIs" dxfId="0" priority="2" operator="equal">
      <formula>"Non-confidential"</formula>
    </cfRule>
  </conditionalFormatting>
  <hyperlinks>
    <hyperlink ref="C28" r:id="rId1" display="https://www.legislation.gov.uk/uksi/2019/450/regulation/2" xr:uid="{CF7F285B-8340-4227-9E48-7700AFF15E88}"/>
  </hyperlinks>
  <pageMargins left="0.7" right="0.7" top="0.75" bottom="0.75" header="0.3" footer="0.3"/>
  <pageSetup paperSize="9" orientation="portrait" r:id="rId2"/>
  <headerFooter>
    <oddFooter>&amp;L_x000D_</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ase Management Word Document" ma:contentTypeID="0x010100BD08157E53159745B5B23790F58509580C00973D859266AA544FA58681EDCF012872" ma:contentTypeVersion="41" ma:contentTypeDescription="" ma:contentTypeScope="" ma:versionID="80a0c630ead7390bf053cb6f6798482c">
  <xsd:schema xmlns:xsd="http://www.w3.org/2001/XMLSchema" xmlns:xs="http://www.w3.org/2001/XMLSchema" xmlns:p="http://schemas.microsoft.com/office/2006/metadata/properties" xmlns:ns2="c14de8ec-1bbe-45d0-9da6-488d8f109529" xmlns:ns3="a933a4ec-650a-4d5f-a231-7b141c4967d1" xmlns:ns4="ca3a8e5f-87ae-44bc-a796-b11748aeb6fc" targetNamespace="http://schemas.microsoft.com/office/2006/metadata/properties" ma:root="true" ma:fieldsID="3b4a173058a49ebf7d7989aac001befb" ns2:_="" ns3:_="" ns4:_="">
    <xsd:import namespace="c14de8ec-1bbe-45d0-9da6-488d8f109529"/>
    <xsd:import namespace="a933a4ec-650a-4d5f-a231-7b141c4967d1"/>
    <xsd:import namespace="ca3a8e5f-87ae-44bc-a796-b11748aeb6fc"/>
    <xsd:element name="properties">
      <xsd:complexType>
        <xsd:sequence>
          <xsd:element name="documentManagement">
            <xsd:complexType>
              <xsd:all>
                <xsd:element ref="ns2:PartyClass" minOccurs="0"/>
                <xsd:element ref="ns2:PartyName" minOccurs="0"/>
                <xsd:element ref="ns2:Confidential1" minOccurs="0"/>
                <xsd:element ref="ns2:Classification" minOccurs="0"/>
                <xsd:element ref="ns2:CaseNumber" minOccurs="0"/>
                <xsd:element ref="ns2:TradeRemediesServicePublished" minOccurs="0"/>
                <xsd:element ref="ns2:CaseStage" minOccurs="0"/>
                <xsd:element ref="ns2:HeadOfInvestigation" minOccurs="0"/>
                <xsd:element ref="ns2:CaseDocuments" minOccurs="0"/>
                <xsd:element ref="ns2:CaseManager" minOccurs="0"/>
                <xsd:element ref="ns2:DigitalPlatformLink" minOccurs="0"/>
                <xsd:element ref="ns2:CaseStatus" minOccurs="0"/>
                <xsd:element ref="ns3:Reconsideration" minOccurs="0"/>
                <xsd:element ref="ns4:Head_x0020_of_x0020_Reconsideration" minOccurs="0"/>
                <xsd:element ref="ns3:Archived" minOccurs="0"/>
                <xsd:element ref="ns2:g69ac3da6be14936a6d4efc253c7d4fb" minOccurs="0"/>
                <xsd:element ref="ns2:d31dcdc419e54ba5a66b0d6dabf70d98" minOccurs="0"/>
                <xsd:element ref="ns2:TaxCatchAll" minOccurs="0"/>
                <xsd:element ref="ns2:iec7f23346fc44eb94e2c6239fd5bc64" minOccurs="0"/>
                <xsd:element ref="ns4:eacc88ef07bd44da8e59c04bdce4297f" minOccurs="0"/>
                <xsd:element ref="ns2:ec7cf6cc20664fb6b5a505b0c64f4cec" minOccurs="0"/>
                <xsd:element ref="ns2:TaxCatchAllLabel" minOccurs="0"/>
                <xsd:element ref="ns2:d9f98ff6b65a4d219317601d589de7b4" minOccurs="0"/>
                <xsd:element ref="ns3:g0a6705e80434bac9c876cabd8ff0f68"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4de8ec-1bbe-45d0-9da6-488d8f109529" elementFormDefault="qualified">
    <xsd:import namespace="http://schemas.microsoft.com/office/2006/documentManagement/types"/>
    <xsd:import namespace="http://schemas.microsoft.com/office/infopath/2007/PartnerControls"/>
    <xsd:element name="PartyClass" ma:index="2" nillable="true" ma:displayName="Party Class" ma:format="Dropdown" ma:indexed="true" ma:internalName="PartyClass" ma:readOnly="false">
      <xsd:simpleType>
        <xsd:restriction base="dms:Choice">
          <xsd:enumeration value="Exporter"/>
          <xsd:enumeration value="Overseas Producer"/>
          <xsd:enumeration value="Importer"/>
          <xsd:enumeration value="Domestic Producer"/>
          <xsd:enumeration value="Foreign Government"/>
          <xsd:enumeration value="UK Government"/>
          <xsd:enumeration value="Trade Association"/>
          <xsd:enumeration value="Consumer Association"/>
          <xsd:enumeration value="Consultant"/>
          <xsd:enumeration value="Interested Party"/>
          <xsd:enumeration value="Contributor"/>
          <xsd:enumeration value="TRA"/>
        </xsd:restriction>
      </xsd:simpleType>
    </xsd:element>
    <xsd:element name="PartyName" ma:index="3" nillable="true" ma:displayName="Party Name" ma:format="Dropdown" ma:indexed="true" ma:internalName="PartyName">
      <xsd:simpleType>
        <xsd:restriction base="dms:Text">
          <xsd:maxLength value="255"/>
        </xsd:restriction>
      </xsd:simpleType>
    </xsd:element>
    <xsd:element name="Confidential1" ma:index="5" nillable="true" ma:displayName="Confidential" ma:default="1" ma:indexed="true" ma:internalName="Confidential1" ma:readOnly="false">
      <xsd:simpleType>
        <xsd:restriction base="dms:Boolean"/>
      </xsd:simpleType>
    </xsd:element>
    <xsd:element name="Classification" ma:index="6" nillable="true" ma:displayName="Classification" ma:format="Dropdown" ma:internalName="Classification" ma:readOnly="false">
      <xsd:simpleType>
        <xsd:restriction base="dms:Choice">
          <xsd:enumeration value="Official"/>
          <xsd:enumeration value="Official-Sensitive [Commercial]"/>
          <xsd:enumeration value="Official-Sensitive [Locsen]"/>
          <xsd:enumeration value="Official-Sensitive [Personal]"/>
        </xsd:restriction>
      </xsd:simpleType>
    </xsd:element>
    <xsd:element name="CaseNumber" ma:index="8" nillable="true" ma:displayName="Case Number" ma:default="TS0036" ma:format="Dropdown" ma:internalName="CaseNumber" ma:readOnly="false">
      <xsd:simpleType>
        <xsd:restriction base="dms:Text">
          <xsd:maxLength value="255"/>
        </xsd:restriction>
      </xsd:simpleType>
    </xsd:element>
    <xsd:element name="TradeRemediesServicePublished" ma:index="10" nillable="true" ma:displayName="Trade Remedies Service Published" ma:default="No" ma:format="Dropdown" ma:internalName="TradeRemediesServicePublished" ma:readOnly="false">
      <xsd:simpleType>
        <xsd:restriction base="dms:Choice">
          <xsd:enumeration value="No"/>
          <xsd:enumeration value="Confidential"/>
          <xsd:enumeration value="Non-Confidential"/>
        </xsd:restriction>
      </xsd:simpleType>
    </xsd:element>
    <xsd:element name="CaseStage" ma:index="12" nillable="true" ma:displayName="Case Stage" ma:format="Dropdown" ma:internalName="CaseStage" ma:readOnly="false">
      <xsd:simpleType>
        <xsd:restriction base="dms:Choice">
          <xsd:enumeration value="Stage 0 - Pre-Initiation"/>
          <xsd:enumeration value="Stage 1 - Registration Period"/>
          <xsd:enumeration value="Stage 2 - Registered Parties Analysis"/>
          <xsd:enumeration value="Stage 3 - Questionnaire"/>
          <xsd:enumeration value="Stage 4 - Verification"/>
          <xsd:enumeration value="Stage 5 - Prov. Published &amp; Returns"/>
          <xsd:enumeration value="Stage 6 - SEF Published &amp; Returns"/>
          <xsd:enumeration value="Stage 7 - Def. Published &amp; Returns"/>
          <xsd:enumeration value="Stage 8 - Other"/>
          <xsd:enumeration value="All"/>
        </xsd:restriction>
      </xsd:simpleType>
    </xsd:element>
    <xsd:element name="HeadOfInvestigation" ma:index="14" nillable="true" ma:displayName="Head of Investigation" ma:list="UserInfo" ma:SharePointGroup="0" ma:internalName="HeadOfInvestigation"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seDocuments" ma:index="15" nillable="true" ma:displayName="Case Documents" ma:format="Hyperlink" ma:internalName="CaseDocuments"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CaseManager" ma:index="16" nillable="true" ma:displayName="Case Manager" ma:list="UserInfo" ma:SharePointGroup="0" ma:internalName="Case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gitalPlatformLink" ma:index="17" nillable="true" ma:displayName="Digital Platform Link" ma:format="Hyperlink" ma:internalName="DigitalPlatform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CaseStatus" ma:index="19" nillable="true" ma:displayName="Case Status" ma:default="Active" ma:format="Dropdown" ma:internalName="CaseStatus" ma:readOnly="false">
      <xsd:simpleType>
        <xsd:restriction base="dms:Choice">
          <xsd:enumeration value="Active"/>
          <xsd:enumeration value="Measure in Force"/>
          <xsd:enumeration value="Review"/>
          <xsd:enumeration value="Challenge Ongoing"/>
          <xsd:enumeration value="Measure Ended"/>
        </xsd:restriction>
      </xsd:simpleType>
    </xsd:element>
    <xsd:element name="g69ac3da6be14936a6d4efc253c7d4fb" ma:index="25" ma:taxonomy="true" ma:internalName="g69ac3da6be14936a6d4efc253c7d4fb" ma:taxonomyFieldName="DocumentType" ma:displayName="Document Type" ma:indexed="true" ma:readOnly="false" ma:default="" ma:fieldId="{069ac3da-6be1-4936-a6d4-efc253c7d4fb}" ma:sspId="6e40df2b-c156-4e70-b773-96d34ab3705a" ma:termSetId="e97ab188-662b-45da-b4ba-f12a41afe86e" ma:anchorId="00000000-0000-0000-0000-000000000000" ma:open="false" ma:isKeyword="false">
      <xsd:complexType>
        <xsd:sequence>
          <xsd:element ref="pc:Terms" minOccurs="0" maxOccurs="1"/>
        </xsd:sequence>
      </xsd:complexType>
    </xsd:element>
    <xsd:element name="d31dcdc419e54ba5a66b0d6dabf70d98" ma:index="26" nillable="true" ma:taxonomy="true" ma:internalName="d31dcdc419e54ba5a66b0d6dabf70d98" ma:taxonomyFieldName="CaseProduct" ma:displayName="Goods Concerned" ma:default="220;#Tyres|019bacad-e58e-4f45-931f-38b747200c2a" ma:fieldId="{d31dcdc4-19e5-4ba5-a66b-0d6dabf70d98}" ma:sspId="6e40df2b-c156-4e70-b773-96d34ab3705a" ma:termSetId="b1f377ec-164a-4413-9759-bfa02da3d6d0" ma:anchorId="00000000-0000-0000-0000-000000000000" ma:open="false" ma:isKeyword="false">
      <xsd:complexType>
        <xsd:sequence>
          <xsd:element ref="pc:Terms" minOccurs="0" maxOccurs="1"/>
        </xsd:sequence>
      </xsd:complexType>
    </xsd:element>
    <xsd:element name="TaxCatchAll" ma:index="27" nillable="true" ma:displayName="Taxonomy Catch All Column" ma:hidden="true" ma:list="{1053c092-ccf0-4e43-9655-5ef4d7c575bb}" ma:internalName="TaxCatchAll" ma:readOnly="false" ma:showField="CatchAllData" ma:web="ca3a8e5f-87ae-44bc-a796-b11748aeb6fc">
      <xsd:complexType>
        <xsd:complexContent>
          <xsd:extension base="dms:MultiChoiceLookup">
            <xsd:sequence>
              <xsd:element name="Value" type="dms:Lookup" maxOccurs="unbounded" minOccurs="0" nillable="true"/>
            </xsd:sequence>
          </xsd:extension>
        </xsd:complexContent>
      </xsd:complexType>
    </xsd:element>
    <xsd:element name="iec7f23346fc44eb94e2c6239fd5bc64" ma:index="28" nillable="true" ma:taxonomy="true" ma:internalName="iec7f23346fc44eb94e2c6239fd5bc64" ma:taxonomyFieldName="CaseCountry" ma:displayName="Case Country" ma:default="31;#China|450f57c4-d239-451b-a905-81825d5a728d" ma:fieldId="{2ec7f233-46fc-44eb-94e2-c6239fd5bc64}" ma:taxonomyMulti="true" ma:sspId="6e40df2b-c156-4e70-b773-96d34ab3705a" ma:termSetId="82fb7f07-3cad-42fe-a562-65ed85ce7537" ma:anchorId="00000000-0000-0000-0000-000000000000" ma:open="false" ma:isKeyword="false">
      <xsd:complexType>
        <xsd:sequence>
          <xsd:element ref="pc:Terms" minOccurs="0" maxOccurs="1"/>
        </xsd:sequence>
      </xsd:complexType>
    </xsd:element>
    <xsd:element name="ec7cf6cc20664fb6b5a505b0c64f4cec" ma:index="32" nillable="true" ma:taxonomy="true" ma:internalName="ec7cf6cc20664fb6b5a505b0c64f4cec" ma:taxonomyFieldName="CaseType" ma:displayName="Case Type" ma:default="63;#Transition Countervailing Review|2fe39b6d-2b65-4d5c-a526-3c7bd73b88ec" ma:fieldId="{ec7cf6cc-2066-4fb6-b5a5-05b0c64f4cec}" ma:sspId="6e40df2b-c156-4e70-b773-96d34ab3705a" ma:termSetId="57ef6e5a-0e6b-443e-9e59-3505dd6b4f43" ma:anchorId="00000000-0000-0000-0000-000000000000" ma:open="false" ma:isKeyword="false">
      <xsd:complexType>
        <xsd:sequence>
          <xsd:element ref="pc:Terms" minOccurs="0" maxOccurs="1"/>
        </xsd:sequence>
      </xsd:complexType>
    </xsd:element>
    <xsd:element name="TaxCatchAllLabel" ma:index="33" nillable="true" ma:displayName="Taxonomy Catch All Column1" ma:hidden="true" ma:list="{1053c092-ccf0-4e43-9655-5ef4d7c575bb}" ma:internalName="TaxCatchAllLabel" ma:readOnly="false" ma:showField="CatchAllDataLabel" ma:web="ca3a8e5f-87ae-44bc-a796-b11748aeb6fc">
      <xsd:complexType>
        <xsd:complexContent>
          <xsd:extension base="dms:MultiChoiceLookup">
            <xsd:sequence>
              <xsd:element name="Value" type="dms:Lookup" maxOccurs="unbounded" minOccurs="0" nillable="true"/>
            </xsd:sequence>
          </xsd:extension>
        </xsd:complexContent>
      </xsd:complexType>
    </xsd:element>
    <xsd:element name="d9f98ff6b65a4d219317601d589de7b4" ma:index="35" nillable="true" ma:taxonomy="true" ma:internalName="d9f98ff6b65a4d219317601d589de7b4" ma:taxonomyFieldName="RelatedCountry" ma:displayName="Related Country" ma:default="226;#Egypt|7bebcf6a-9b35-49fe-bd92-1db41e721742" ma:fieldId="{d9f98ff6-b65a-4d21-9317-601d589de7b4}" ma:taxonomyMulti="true" ma:sspId="6e40df2b-c156-4e70-b773-96d34ab3705a" ma:termSetId="82fb7f07-3cad-42fe-a562-65ed85ce753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933a4ec-650a-4d5f-a231-7b141c4967d1" elementFormDefault="qualified">
    <xsd:import namespace="http://schemas.microsoft.com/office/2006/documentManagement/types"/>
    <xsd:import namespace="http://schemas.microsoft.com/office/infopath/2007/PartnerControls"/>
    <xsd:element name="Reconsideration" ma:index="20" nillable="true" ma:displayName="Reconsideration" ma:default="0" ma:format="Dropdown" ma:indexed="true" ma:internalName="Reconsideration" ma:readOnly="false">
      <xsd:simpleType>
        <xsd:restriction base="dms:Boolean"/>
      </xsd:simpleType>
    </xsd:element>
    <xsd:element name="Archived" ma:index="23" nillable="true" ma:displayName="Archived" ma:default="0" ma:format="Dropdown" ma:internalName="Archived" ma:readOnly="false">
      <xsd:simpleType>
        <xsd:restriction base="dms:Boolean"/>
      </xsd:simpleType>
    </xsd:element>
    <xsd:element name="g0a6705e80434bac9c876cabd8ff0f68" ma:index="37" nillable="true" ma:taxonomy="true" ma:internalName="g0a6705e80434bac9c876cabd8ff0f68" ma:taxonomyFieldName="Reconsideration_x0020_Phase" ma:displayName="Reconsideration Phase" ma:readOnly="false" ma:default="" ma:fieldId="{00a6705e-8043-4bac-9c87-6cabd8ff0f68}" ma:sspId="6e40df2b-c156-4e70-b773-96d34ab3705a" ma:termSetId="5a6bcc14-21c3-4d44-b7fb-f68fd32d1d66" ma:anchorId="00000000-0000-0000-0000-000000000000" ma:open="false" ma:isKeyword="false">
      <xsd:complexType>
        <xsd:sequence>
          <xsd:element ref="pc:Terms" minOccurs="0" maxOccurs="1"/>
        </xsd:sequence>
      </xsd:complex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3a8e5f-87ae-44bc-a796-b11748aeb6fc" elementFormDefault="qualified">
    <xsd:import namespace="http://schemas.microsoft.com/office/2006/documentManagement/types"/>
    <xsd:import namespace="http://schemas.microsoft.com/office/infopath/2007/PartnerControls"/>
    <xsd:element name="Head_x0020_of_x0020_Reconsideration" ma:index="21" nillable="true" ma:displayName="Head of Reconsideration" ma:list="UserInfo" ma:SharePointGroup="0" ma:internalName="Head_x0020_of_x0020_Reconsideration"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acc88ef07bd44da8e59c04bdce4297f" ma:index="31" nillable="true" ma:taxonomy="true" ma:internalName="eacc88ef07bd44da8e59c04bdce4297f" ma:taxonomyFieldName="QC_x0020_Gate" ma:displayName="QC Gate" ma:indexed="true" ma:readOnly="false" ma:default="" ma:fieldId="{eacc88ef-07bd-44da-8e59-c04bdce4297f}" ma:sspId="6e40df2b-c156-4e70-b773-96d34ab3705a" ma:termSetId="eff4e44a-4e7b-4b12-a9da-74cfc39cc001"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6e40df2b-c156-4e70-b773-96d34ab3705a" ContentTypeId="0x010100BD08157E53159745B5B23790F58509580C"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31dcdc419e54ba5a66b0d6dabf70d98 xmlns="c14de8ec-1bbe-45d0-9da6-488d8f109529">
      <Terms xmlns="http://schemas.microsoft.com/office/infopath/2007/PartnerControls">
        <TermInfo xmlns="http://schemas.microsoft.com/office/infopath/2007/PartnerControls">
          <TermName xmlns="http://schemas.microsoft.com/office/infopath/2007/PartnerControls">Polyethylene</TermName>
          <TermId xmlns="http://schemas.microsoft.com/office/infopath/2007/PartnerControls">047080bc-2104-4410-99e6-e4c6dd4e01e0</TermId>
        </TermInfo>
      </Terms>
    </d31dcdc419e54ba5a66b0d6dabf70d98>
    <Archived xmlns="a933a4ec-650a-4d5f-a231-7b141c4967d1">false</Archived>
    <g69ac3da6be14936a6d4efc253c7d4fb xmlns="c14de8ec-1bbe-45d0-9da6-488d8f109529">
      <Terms xmlns="http://schemas.microsoft.com/office/infopath/2007/PartnerControls">
        <TermInfo xmlns="http://schemas.microsoft.com/office/infopath/2007/PartnerControls">
          <TermName xmlns="http://schemas.microsoft.com/office/infopath/2007/PartnerControls">Questionnaire Annex</TermName>
          <TermId xmlns="http://schemas.microsoft.com/office/infopath/2007/PartnerControls">a425c1fb-4081-427e-a294-aed5e93c47ec</TermId>
        </TermInfo>
      </Terms>
    </g69ac3da6be14936a6d4efc253c7d4fb>
    <CaseNumber xmlns="c14de8ec-1bbe-45d0-9da6-488d8f109529">SG00XX</CaseNumber>
    <TradeRemediesServicePublished xmlns="c14de8ec-1bbe-45d0-9da6-488d8f109529">No</TradeRemediesServicePublished>
    <Head_x0020_of_x0020_Reconsideration xmlns="ca3a8e5f-87ae-44bc-a796-b11748aeb6fc">
      <UserInfo>
        <DisplayName/>
        <AccountId xsi:nil="true"/>
        <AccountType/>
      </UserInfo>
    </Head_x0020_of_x0020_Reconsideration>
    <eacc88ef07bd44da8e59c04bdce4297f xmlns="ca3a8e5f-87ae-44bc-a796-b11748aeb6fc">
      <Terms xmlns="http://schemas.microsoft.com/office/infopath/2007/PartnerControls"/>
    </eacc88ef07bd44da8e59c04bdce4297f>
    <CaseDocuments xmlns="c14de8ec-1bbe-45d0-9da6-488d8f109529">
      <Url xsi:nil="true"/>
      <Description xsi:nil="true"/>
    </CaseDocuments>
    <CaseStage xmlns="c14de8ec-1bbe-45d0-9da6-488d8f109529">Stage 0 - Pre-Initiation</CaseStage>
    <d9f98ff6b65a4d219317601d589de7b4 xmlns="c14de8ec-1bbe-45d0-9da6-488d8f109529">
      <Terms xmlns="http://schemas.microsoft.com/office/infopath/2007/PartnerControls">
        <TermInfo xmlns="http://schemas.microsoft.com/office/infopath/2007/PartnerControls">
          <TermName xmlns="http://schemas.microsoft.com/office/infopath/2007/PartnerControls">Egypt</TermName>
          <TermId xmlns="http://schemas.microsoft.com/office/infopath/2007/PartnerControls">7bebcf6a-9b35-49fe-bd92-1db41e721742</TermId>
        </TermInfo>
      </Terms>
    </d9f98ff6b65a4d219317601d589de7b4>
    <Classification xmlns="c14de8ec-1bbe-45d0-9da6-488d8f109529" xsi:nil="true"/>
    <ec7cf6cc20664fb6b5a505b0c64f4cec xmlns="c14de8ec-1bbe-45d0-9da6-488d8f109529">
      <Terms xmlns="http://schemas.microsoft.com/office/infopath/2007/PartnerControls">
        <TermInfo xmlns="http://schemas.microsoft.com/office/infopath/2007/PartnerControls">
          <TermName xmlns="http://schemas.microsoft.com/office/infopath/2007/PartnerControls">Safeguard</TermName>
          <TermId xmlns="http://schemas.microsoft.com/office/infopath/2007/PartnerControls">0dfd67de-71e3-42ea-bbc5-c1588c9e3185</TermId>
        </TermInfo>
      </Terms>
    </ec7cf6cc20664fb6b5a505b0c64f4cec>
    <Confidential1 xmlns="c14de8ec-1bbe-45d0-9da6-488d8f109529">true</Confidential1>
    <TaxCatchAllLabel xmlns="c14de8ec-1bbe-45d0-9da6-488d8f109529" xsi:nil="true"/>
    <PartyName xmlns="c14de8ec-1bbe-45d0-9da6-488d8f109529">ALPEK</PartyName>
    <TaxCatchAll xmlns="c14de8ec-1bbe-45d0-9da6-488d8f109529">
      <Value>226</Value>
      <Value>147</Value>
    </TaxCatchAll>
    <CaseStatus xmlns="c14de8ec-1bbe-45d0-9da6-488d8f109529">Active</CaseStatus>
    <iec7f23346fc44eb94e2c6239fd5bc64 xmlns="c14de8ec-1bbe-45d0-9da6-488d8f109529">
      <Terms xmlns="http://schemas.microsoft.com/office/infopath/2007/PartnerControls"/>
    </iec7f23346fc44eb94e2c6239fd5bc64>
    <DigitalPlatformLink xmlns="c14de8ec-1bbe-45d0-9da6-488d8f109529">
      <Url xsi:nil="true"/>
      <Description xsi:nil="true"/>
    </DigitalPlatformLink>
    <Reconsideration xmlns="a933a4ec-650a-4d5f-a231-7b141c4967d1">false</Reconsideration>
    <CaseManager xmlns="c14de8ec-1bbe-45d0-9da6-488d8f109529">
      <UserInfo>
        <DisplayName>Jonathon Farrell</DisplayName>
        <AccountId>271</AccountId>
        <AccountType/>
      </UserInfo>
    </CaseManager>
    <HeadOfInvestigation xmlns="c14de8ec-1bbe-45d0-9da6-488d8f109529">
      <UserInfo>
        <DisplayName>Eugene Quinn</DisplayName>
        <AccountId>1589</AccountId>
        <AccountType/>
      </UserInfo>
    </HeadOfInvestigation>
    <PartyClass xmlns="c14de8ec-1bbe-45d0-9da6-488d8f109529">Domestic Producer</PartyClass>
    <g0a6705e80434bac9c876cabd8ff0f68 xmlns="a933a4ec-650a-4d5f-a231-7b141c4967d1">
      <Terms xmlns="http://schemas.microsoft.com/office/infopath/2007/PartnerControls"/>
    </g0a6705e80434bac9c876cabd8ff0f68>
  </documentManagement>
</p:properties>
</file>

<file path=customXml/itemProps1.xml><?xml version="1.0" encoding="utf-8"?>
<ds:datastoreItem xmlns:ds="http://schemas.openxmlformats.org/officeDocument/2006/customXml" ds:itemID="{CF1F5C98-43E0-479A-A8DA-66F81A56827B}"/>
</file>

<file path=customXml/itemProps2.xml><?xml version="1.0" encoding="utf-8"?>
<ds:datastoreItem xmlns:ds="http://schemas.openxmlformats.org/officeDocument/2006/customXml" ds:itemID="{22DCF7F1-E785-43C4-8165-B1DAFF85DCB7}"/>
</file>

<file path=customXml/itemProps3.xml><?xml version="1.0" encoding="utf-8"?>
<ds:datastoreItem xmlns:ds="http://schemas.openxmlformats.org/officeDocument/2006/customXml" ds:itemID="{52B07925-8D6F-4B7A-833F-20A6EFAAC161}"/>
</file>

<file path=customXml/itemProps4.xml><?xml version="1.0" encoding="utf-8"?>
<ds:datastoreItem xmlns:ds="http://schemas.openxmlformats.org/officeDocument/2006/customXml" ds:itemID="{8E5BB0F3-4BDE-461A-91AC-71047F1A691D}"/>
</file>

<file path=docMetadata/LabelInfo.xml><?xml version="1.0" encoding="utf-8"?>
<clbl:labelList xmlns:clbl="http://schemas.microsoft.com/office/2020/mipLabelMetadata">
  <clbl:label id="{1d6eea53-1865-45b5-8e6b-e635124b2186}" enabled="1" method="Privileged" siteId="{d50c10ce-7993-4bfb-bfd0-d4a41ccf0367}"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Do Not Delete</vt:lpstr>
      <vt:lpstr>Introduction</vt:lpstr>
      <vt:lpstr>Guidance</vt:lpstr>
      <vt:lpstr>Contents</vt:lpstr>
      <vt:lpstr>Data sources &amp; changes</vt:lpstr>
      <vt:lpstr>1) Associated companies</vt:lpstr>
      <vt:lpstr>2) Goods</vt:lpstr>
      <vt:lpstr>3) Cost to Make</vt:lpstr>
      <vt:lpstr>4) AS&amp;G</vt:lpstr>
      <vt:lpstr>5) Cost reconciliation</vt:lpstr>
      <vt:lpstr>6) Raw materials and input</vt:lpstr>
      <vt:lpstr>7) T-by-T domestic sales</vt:lpstr>
      <vt:lpstr>8) Sales reconciliation</vt:lpstr>
      <vt:lpstr>9) Injury</vt:lpstr>
      <vt:lpstr>10) Economic Interest Test</vt:lpstr>
      <vt:lpstr>Glossary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2026-10-01T10:05:42Z</dcterms:created>
  <dcterms:modified xsi:type="dcterms:W3CDTF">2026-10-01T10:05:52Z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consideration Phase">
    <vt:lpwstr/>
  </property>
  <property fmtid="{D5CDD505-2E9C-101B-9397-08002B2CF9AE}" pid="3" name="Reconsideration_x0020_Phase">
    <vt:lpwstr/>
  </property>
  <property fmtid="{D5CDD505-2E9C-101B-9397-08002B2CF9AE}" pid="4" name="QC Gate">
    <vt:lpwstr/>
  </property>
  <property fmtid="{D5CDD505-2E9C-101B-9397-08002B2CF9AE}" pid="5" name="MSIP_Label_eb150e91-1403-4795-80a4-b7d1f9621190_ActionId">
    <vt:lpwstr>b916ff69-82bd-4005-892b-2c304788abdb</vt:lpwstr>
  </property>
  <property fmtid="{D5CDD505-2E9C-101B-9397-08002B2CF9AE}" pid="6" name="MediaServiceImageTags">
    <vt:lpwstr/>
  </property>
  <property fmtid="{D5CDD505-2E9C-101B-9397-08002B2CF9AE}" pid="7" name="ContentTypeId">
    <vt:lpwstr>0x010100BD08157E53159745B5B23790F58509580C00973D859266AA544FA58681EDCF012872</vt:lpwstr>
  </property>
  <property fmtid="{D5CDD505-2E9C-101B-9397-08002B2CF9AE}" pid="8" name="MSIP_Label_eb150e91-1403-4795-80a4-b7d1f9621190_SiteId">
    <vt:lpwstr>6d05c462-2956-4ec4-a0d4-480181c849f9</vt:lpwstr>
  </property>
  <property fmtid="{D5CDD505-2E9C-101B-9397-08002B2CF9AE}" pid="9" name="MSIP_Label_eb150e91-1403-4795-80a4-b7d1f9621190_Application">
    <vt:lpwstr>Microsoft Azure Information Protection</vt:lpwstr>
  </property>
  <property fmtid="{D5CDD505-2E9C-101B-9397-08002B2CF9AE}" pid="10" name="MSIP_Label_eb150e91-1403-4795-80a4-b7d1f9621190_Owner">
    <vt:lpwstr>Timothy.Sharp@traderemedies.gov.uk</vt:lpwstr>
  </property>
  <property fmtid="{D5CDD505-2E9C-101B-9397-08002B2CF9AE}" pid="11" name="MSIP_Label_eb150e91-1403-4795-80a4-b7d1f9621190_Enabled">
    <vt:lpwstr>True</vt:lpwstr>
  </property>
  <property fmtid="{D5CDD505-2E9C-101B-9397-08002B2CF9AE}" pid="12" name="MSIP_Label_eb150e91-1403-4795-80a4-b7d1f9621190_SetDate">
    <vt:lpwstr>2019-07-24T09:45:37.4283098Z</vt:lpwstr>
  </property>
  <property fmtid="{D5CDD505-2E9C-101B-9397-08002B2CF9AE}" pid="13" name="RelatedCountry">
    <vt:lpwstr>226;#Egypt|7bebcf6a-9b35-49fe-bd92-1db41e721742</vt:lpwstr>
  </property>
  <property fmtid="{D5CDD505-2E9C-101B-9397-08002B2CF9AE}" pid="14" name="CaseProduct">
    <vt:lpwstr>270</vt:lpwstr>
  </property>
  <property fmtid="{D5CDD505-2E9C-101B-9397-08002B2CF9AE}" pid="15" name="MSIP_Label_eb150e91-1403-4795-80a4-b7d1f9621190_Name">
    <vt:lpwstr>OFFICIAL</vt:lpwstr>
  </property>
  <property fmtid="{D5CDD505-2E9C-101B-9397-08002B2CF9AE}" pid="16" name="lcf76f155ced4ddcb4097134ff3c332f">
    <vt:lpwstr/>
  </property>
  <property fmtid="{D5CDD505-2E9C-101B-9397-08002B2CF9AE}" pid="17" name="QC_x0020_Gate">
    <vt:lpwstr/>
  </property>
  <property fmtid="{D5CDD505-2E9C-101B-9397-08002B2CF9AE}" pid="18" name="MSIP_Label_eb150e91-1403-4795-80a4-b7d1f9621190_Extended_MSFT_Method">
    <vt:lpwstr>Automatic</vt:lpwstr>
  </property>
  <property fmtid="{D5CDD505-2E9C-101B-9397-08002B2CF9AE}" pid="19" name="CaseCountry">
    <vt:lpwstr/>
  </property>
  <property fmtid="{D5CDD505-2E9C-101B-9397-08002B2CF9AE}" pid="20" name="CaseType">
    <vt:lpwstr>106</vt:lpwstr>
  </property>
  <property fmtid="{D5CDD505-2E9C-101B-9397-08002B2CF9AE}" pid="21" name="DocumentType">
    <vt:lpwstr>147;#Questionnaire Annex|a425c1fb-4081-427e-a294-aed5e93c47ec</vt:lpwstr>
  </property>
</Properties>
</file>