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https://traderemedies.sharepoint.com/sites/Investigations-Docs/Case Files/SG0094 - PET Safeguards Investigation/Initiation Bundle/"/>
    </mc:Choice>
  </mc:AlternateContent>
  <xr:revisionPtr revIDLastSave="86" documentId="8_{5DCE2E3E-6967-4274-8A76-37BAEA35572D}" xr6:coauthVersionLast="47" xr6:coauthVersionMax="47" xr10:uidLastSave="{8162536B-F7B0-434F-8F2E-EFE79757BFBE}"/>
  <bookViews>
    <workbookView xWindow="-108" yWindow="-108" windowWidth="23256" windowHeight="12456" tabRatio="786" firstSheet="6" activeTab="6" xr2:uid="{E8FA932D-DE2B-4BEB-BFFA-B5F7D2D73682}"/>
  </bookViews>
  <sheets>
    <sheet name="Do Not Delete" sheetId="30" state="hidden" r:id="rId1"/>
    <sheet name="Introduction" sheetId="29" r:id="rId2"/>
    <sheet name="Guidance" sheetId="17" r:id="rId3"/>
    <sheet name="Contents" sheetId="20" r:id="rId4"/>
    <sheet name="Data sources &amp; changes" sheetId="31" r:id="rId5"/>
    <sheet name="1) Associated companies" sheetId="11" r:id="rId6"/>
    <sheet name="2) Goods" sheetId="4" r:id="rId7"/>
    <sheet name="3) Cost to Make" sheetId="32" r:id="rId8"/>
    <sheet name="4) AS&amp;G" sheetId="33" r:id="rId9"/>
    <sheet name="5) Cost reconciliation" sheetId="34" r:id="rId10"/>
    <sheet name="6) Raw materials and input" sheetId="35" r:id="rId11"/>
    <sheet name="7) T-by-T domestic sales" sheetId="43" r:id="rId12"/>
    <sheet name="8) Sales reconciliation" sheetId="37" r:id="rId13"/>
    <sheet name="9) Injury" sheetId="39" r:id="rId14"/>
    <sheet name="10) Economic Interest Test" sheetId="40" r:id="rId15"/>
    <sheet name="Glossary" sheetId="41"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6" i="43" l="1"/>
  <c r="C6" i="43"/>
  <c r="C5" i="43"/>
  <c r="C4" i="43"/>
  <c r="B1" i="43"/>
  <c r="D26" i="33"/>
  <c r="C4" i="40"/>
  <c r="C4" i="39"/>
  <c r="C4" i="37"/>
  <c r="C4" i="35"/>
  <c r="C4" i="34"/>
  <c r="C4" i="33"/>
  <c r="C4" i="32"/>
  <c r="C4" i="4"/>
  <c r="I43" i="39"/>
  <c r="H43" i="39"/>
  <c r="G43" i="39"/>
  <c r="F43" i="39"/>
  <c r="E43" i="39"/>
  <c r="I25" i="39"/>
  <c r="H25" i="39"/>
  <c r="G25" i="39"/>
  <c r="F25" i="39"/>
  <c r="E25" i="39"/>
  <c r="I24" i="39"/>
  <c r="H24" i="39"/>
  <c r="G24" i="39"/>
  <c r="F24" i="39"/>
  <c r="E24" i="39"/>
  <c r="I19" i="39"/>
  <c r="D6" i="40"/>
  <c r="C6" i="40"/>
  <c r="D6" i="39"/>
  <c r="C6" i="39"/>
  <c r="D6" i="37"/>
  <c r="C6" i="37"/>
  <c r="D6" i="35"/>
  <c r="C6" i="35"/>
  <c r="D6" i="34"/>
  <c r="C6" i="34"/>
  <c r="D6" i="33"/>
  <c r="C6" i="33"/>
  <c r="D6" i="32"/>
  <c r="C6" i="32"/>
  <c r="D6" i="4"/>
  <c r="C6" i="4"/>
  <c r="D6" i="11"/>
  <c r="C6" i="11"/>
  <c r="P27" i="32"/>
  <c r="P26" i="32"/>
  <c r="P25" i="32"/>
  <c r="P24" i="32"/>
  <c r="P23" i="32"/>
  <c r="P22" i="32"/>
  <c r="P21" i="32"/>
  <c r="P32" i="32"/>
  <c r="P31" i="32"/>
  <c r="B1" i="41"/>
  <c r="C5" i="40"/>
  <c r="B1" i="40"/>
  <c r="H19" i="39"/>
  <c r="G19" i="39"/>
  <c r="F19" i="39"/>
  <c r="E19" i="39"/>
  <c r="C5" i="39"/>
  <c r="B1" i="39"/>
  <c r="E35" i="37"/>
  <c r="E28" i="37" s="1"/>
  <c r="E27" i="37" s="1"/>
  <c r="E25" i="37" s="1"/>
  <c r="D35" i="37"/>
  <c r="D28" i="37" s="1"/>
  <c r="D27" i="37" s="1"/>
  <c r="D25" i="37" s="1"/>
  <c r="D21" i="37"/>
  <c r="D20" i="37" s="1"/>
  <c r="C5" i="37"/>
  <c r="B1" i="37"/>
  <c r="C5" i="35"/>
  <c r="B1" i="35"/>
  <c r="F41" i="34"/>
  <c r="F34" i="34" s="1"/>
  <c r="F33" i="34" s="1"/>
  <c r="F31" i="34" s="1"/>
  <c r="E41" i="34"/>
  <c r="E34" i="34" s="1"/>
  <c r="E33" i="34" s="1"/>
  <c r="E31" i="34" s="1"/>
  <c r="D41" i="34"/>
  <c r="D34" i="34"/>
  <c r="D33" i="34"/>
  <c r="D31" i="34" s="1"/>
  <c r="D27" i="34"/>
  <c r="D26" i="34" s="1"/>
  <c r="D22" i="34"/>
  <c r="D21" i="34" s="1"/>
  <c r="C5" i="34"/>
  <c r="B1" i="34"/>
  <c r="L26" i="33"/>
  <c r="K26" i="33"/>
  <c r="J26" i="33"/>
  <c r="I26" i="33"/>
  <c r="H26" i="33"/>
  <c r="G26" i="33"/>
  <c r="F26" i="33"/>
  <c r="E26" i="33"/>
  <c r="C5" i="33"/>
  <c r="B1" i="33"/>
  <c r="C5" i="32"/>
  <c r="B1" i="32"/>
  <c r="C5" i="4"/>
  <c r="C5" i="11"/>
  <c r="C4" i="11"/>
  <c r="B1" i="4"/>
  <c r="B1" i="11"/>
  <c r="I112" i="17"/>
  <c r="H112" i="17"/>
  <c r="G112" i="17"/>
  <c r="F112"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tc={B6C6369F-339D-4D4A-BECB-37CE71A9CFC1}</author>
  </authors>
  <commentList>
    <comment ref="C30" authorId="0" shapeId="0" xr:uid="{B6C6369F-339D-4D4A-BECB-37CE71A9CFC1}">
      <text>
        <t>[Threaded comment]
Your version of Excel allows you to read this threaded comment; however, any edits to it will get removed if the file is opened in a newer version of Excel. Learn more: https://go.microsoft.com/fwlink/?linkid=870924
Comment:
    This note references PCNs. Minor point but do we want to remove from here given no PCN table for purposes of PET investigation?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tc={84FD71C0-B5A2-4140-A79A-63EDF1C9E798}</author>
  </authors>
  <commentList>
    <comment ref="B21" authorId="0" shapeId="0" xr:uid="{84FD71C0-B5A2-4140-A79A-63EDF1C9E798}">
      <text>
        <t>[Threaded comment]
Your version of Excel allows you to read this threaded comment; however, any edits to it will get removed if the file is opened in a newer version of Excel. Learn more: https://go.microsoft.com/fwlink/?linkid=870924
Comment:
    EBITDA. This might be a tweak needed across questionnaire templates. I’m happy to pick up with Change Board if needed</t>
      </text>
    </comment>
  </commentList>
</comments>
</file>

<file path=xl/sharedStrings.xml><?xml version="1.0" encoding="utf-8"?>
<sst xmlns="http://schemas.openxmlformats.org/spreadsheetml/2006/main" count="1091" uniqueCount="671">
  <si>
    <t>Guidance</t>
  </si>
  <si>
    <t>Case no.:</t>
  </si>
  <si>
    <t>Company name:</t>
  </si>
  <si>
    <t>Period of Investigation (POI)</t>
  </si>
  <si>
    <t xml:space="preserve">For all numerical figures, where appropriate, express every third number with a comma. </t>
  </si>
  <si>
    <t>Contents</t>
  </si>
  <si>
    <t>Annex 1 - Associated companies</t>
  </si>
  <si>
    <t>Activities</t>
  </si>
  <si>
    <t>Shareholding</t>
  </si>
  <si>
    <t>Company name</t>
  </si>
  <si>
    <t>Address</t>
  </si>
  <si>
    <t>E.g. - Plantagenet Industries</t>
  </si>
  <si>
    <t>12 Black Prince Road, South Yorkshire YOR 123, United Kingdom</t>
  </si>
  <si>
    <t>edward.king@plantagenet.co.uk</t>
  </si>
  <si>
    <t>(+44) 1234567890</t>
  </si>
  <si>
    <t>Currency</t>
  </si>
  <si>
    <t>All goods</t>
  </si>
  <si>
    <t>Description</t>
  </si>
  <si>
    <t>Variance</t>
  </si>
  <si>
    <t>(I) Supplier information</t>
  </si>
  <si>
    <t>Material type</t>
  </si>
  <si>
    <t>Products using material</t>
  </si>
  <si>
    <t>Supplier</t>
  </si>
  <si>
    <t>Contact name of supplier</t>
  </si>
  <si>
    <t>Address of supplier</t>
  </si>
  <si>
    <t>Date of purchase</t>
  </si>
  <si>
    <t>Country of manufacture</t>
  </si>
  <si>
    <t>Invoice Number</t>
  </si>
  <si>
    <t>Date of Invoice</t>
  </si>
  <si>
    <t>Purchase price (excl. VAT)</t>
  </si>
  <si>
    <t>Unit price (excl. VAT)</t>
  </si>
  <si>
    <t>Delivery terms</t>
  </si>
  <si>
    <t>Discounted price and/or other preferential price? (Yes/No)</t>
  </si>
  <si>
    <t>If purchase is imported, explain the reason</t>
  </si>
  <si>
    <t>Flower seeds</t>
  </si>
  <si>
    <t>All like goods</t>
  </si>
  <si>
    <t>Plant Agents</t>
  </si>
  <si>
    <t>Edward Black</t>
  </si>
  <si>
    <t>UK</t>
  </si>
  <si>
    <t>AB-1234</t>
  </si>
  <si>
    <t>CIF</t>
  </si>
  <si>
    <t>No</t>
  </si>
  <si>
    <t>Provided by sister company in Europe due to corporate strategy</t>
  </si>
  <si>
    <t>Invoice unit measurement</t>
  </si>
  <si>
    <t>Retailer</t>
  </si>
  <si>
    <t>kg</t>
  </si>
  <si>
    <t>Total turnover of whole company (£)</t>
  </si>
  <si>
    <t>Total interest expense incurred for whole company (£)</t>
  </si>
  <si>
    <t>Average output in volume per employee for like goods (FTE)</t>
  </si>
  <si>
    <t>Production capacity utilisation for like goods (%)</t>
  </si>
  <si>
    <t>All sites</t>
  </si>
  <si>
    <t>Total</t>
  </si>
  <si>
    <t>Breakdown by site</t>
  </si>
  <si>
    <t>&lt;Site name&gt;</t>
  </si>
  <si>
    <t>Invoice currency</t>
  </si>
  <si>
    <t>USD</t>
  </si>
  <si>
    <t>Case details</t>
  </si>
  <si>
    <t>Case Number</t>
  </si>
  <si>
    <t>Case Name</t>
  </si>
  <si>
    <t>Company Name</t>
  </si>
  <si>
    <t>Completed on Behalf of:</t>
  </si>
  <si>
    <t>Deadline</t>
  </si>
  <si>
    <t>Case team email</t>
  </si>
  <si>
    <t>Type of data being submitted</t>
  </si>
  <si>
    <t>Non-confidential</t>
  </si>
  <si>
    <t xml:space="preserve">Click on cell to the left and  from the drop-down menu select either "Confidential" or "Non-confidential" </t>
  </si>
  <si>
    <t>Start</t>
  </si>
  <si>
    <t>End</t>
  </si>
  <si>
    <t>Last financial year prior to POI</t>
  </si>
  <si>
    <t>Accounting currency</t>
  </si>
  <si>
    <t>State your accounting currency</t>
  </si>
  <si>
    <t>Units of Volume</t>
  </si>
  <si>
    <t>State your accounting volume</t>
  </si>
  <si>
    <t>Confidential</t>
  </si>
  <si>
    <t>Non-Confidential</t>
  </si>
  <si>
    <t>TRA Safeguard Investigation
  Annex for UK Producers</t>
  </si>
  <si>
    <t>Layout of annex tabs</t>
  </si>
  <si>
    <t>Each tab in the annex consists of the following items:</t>
  </si>
  <si>
    <r>
      <rPr>
        <b/>
        <sz val="12"/>
        <color rgb="FF000000"/>
        <rFont val="Arial"/>
        <family val="2"/>
      </rPr>
      <t>Instructions</t>
    </r>
    <r>
      <rPr>
        <sz val="12"/>
        <color rgb="FF000000"/>
        <rFont val="Arial"/>
        <family val="2"/>
      </rPr>
      <t xml:space="preserve"> - This gives some basic points on how to complete the tab and the table(s) contained within it,</t>
    </r>
  </si>
  <si>
    <r>
      <rPr>
        <b/>
        <sz val="12"/>
        <color rgb="FF000000"/>
        <rFont val="Arial"/>
        <family val="2"/>
      </rPr>
      <t>Accounting currency and /or unit of volume table</t>
    </r>
    <r>
      <rPr>
        <sz val="12"/>
        <color rgb="FF000000"/>
        <rFont val="Arial"/>
        <family val="2"/>
      </rPr>
      <t xml:space="preserve"> -  Not all tabs include this. This appears above the main data tables. This is to collect information on the units used to measure volume and value in the data table.</t>
    </r>
  </si>
  <si>
    <r>
      <rPr>
        <b/>
        <sz val="12"/>
        <color rgb="FF000000"/>
        <rFont val="Arial"/>
        <family val="2"/>
      </rPr>
      <t xml:space="preserve">Main data </t>
    </r>
    <r>
      <rPr>
        <sz val="12"/>
        <color rgb="FF000000"/>
        <rFont val="Arial"/>
        <family val="2"/>
      </rPr>
      <t xml:space="preserve">table (s) - Please be aware that the table will have notes with further guidance for data that is collected. The location of the number of these Notes either appears as a column which is labelled 'Notes' or as a row underneath the main column labels.   Each note is labelled [1] to [n], which can be cross-referenced to the Notes section which appear underneath the table.  </t>
    </r>
  </si>
  <si>
    <r>
      <rPr>
        <b/>
        <sz val="12"/>
        <color rgb="FF000000"/>
        <rFont val="Arial"/>
        <family val="2"/>
      </rPr>
      <t>Notes</t>
    </r>
    <r>
      <rPr>
        <sz val="12"/>
        <color rgb="FF000000"/>
        <rFont val="Arial"/>
        <family val="2"/>
      </rPr>
      <t xml:space="preserve"> - This appears underneath the main data table.   This contains further guidance on the data that needs to be provided. Each note is lablelled [1] to [n], which can be cross-referenced to the main table.</t>
    </r>
  </si>
  <si>
    <t>Links to Guidance and Legislation</t>
  </si>
  <si>
    <t>TRA investigation process</t>
  </si>
  <si>
    <t>The TRA’s investigation process - GOV.UK</t>
  </si>
  <si>
    <t>WTO | legal texts</t>
  </si>
  <si>
    <t>Taxation (Cross-border Trade) Act 2018</t>
  </si>
  <si>
    <t>TRA Public File</t>
  </si>
  <si>
    <t>TRA Investigations - Trade Remedies Service - GOV.UK</t>
  </si>
  <si>
    <r>
      <t xml:space="preserve">It is strongly suggested that you read this </t>
    </r>
    <r>
      <rPr>
        <b/>
        <u/>
        <sz val="12"/>
        <rFont val="Arial"/>
        <family val="2"/>
      </rPr>
      <t>whole</t>
    </r>
    <r>
      <rPr>
        <sz val="12"/>
        <rFont val="Arial"/>
        <family val="2"/>
      </rPr>
      <t xml:space="preserve"> page before progressing further. </t>
    </r>
  </si>
  <si>
    <t>Exchange rates and currency conversion</t>
  </si>
  <si>
    <r>
      <t xml:space="preserve">Where a currency conversion is required, we suggest you use the Bank of England exchange rate database where possible. If you use another source of Exchange rates, please use the table  in the </t>
    </r>
    <r>
      <rPr>
        <b/>
        <sz val="12"/>
        <color theme="1"/>
        <rFont val="Arial"/>
        <family val="2"/>
      </rPr>
      <t>Data sources</t>
    </r>
    <r>
      <rPr>
        <sz val="12"/>
        <color theme="1"/>
        <rFont val="Arial"/>
        <family val="2"/>
      </rPr>
      <t xml:space="preserve"> tab to record where you have done so, and the rationale for doing so. </t>
    </r>
  </si>
  <si>
    <t>GBP exchange rates | Bank of England | Database</t>
  </si>
  <si>
    <t>Formula and modifications</t>
  </si>
  <si>
    <r>
      <t xml:space="preserve">If you add or modify any formula or function in the annex, record the details and rationale in the </t>
    </r>
    <r>
      <rPr>
        <b/>
        <sz val="12"/>
        <color theme="1"/>
        <rFont val="Arial"/>
        <family val="2"/>
      </rPr>
      <t>Formula and modifications</t>
    </r>
    <r>
      <rPr>
        <sz val="12"/>
        <color theme="1"/>
        <rFont val="Arial"/>
        <family val="2"/>
      </rPr>
      <t xml:space="preserve"> table in the </t>
    </r>
    <r>
      <rPr>
        <b/>
        <sz val="12"/>
        <color theme="1"/>
        <rFont val="Arial"/>
        <family val="2"/>
      </rPr>
      <t>Data sources</t>
    </r>
    <r>
      <rPr>
        <sz val="12"/>
        <color theme="1"/>
        <rFont val="Arial"/>
        <family val="2"/>
      </rPr>
      <t xml:space="preserve"> tab. Add more lines if required. </t>
    </r>
  </si>
  <si>
    <t>Formats</t>
  </si>
  <si>
    <t>Dates</t>
  </si>
  <si>
    <t>DD/MM/YYYY</t>
  </si>
  <si>
    <t>Large numerical figures numbers</t>
  </si>
  <si>
    <t>'1,300' for one-thousand three hundred, '1,300,000' for one million and three-hundred thousand</t>
  </si>
  <si>
    <t>Limit all currency figures to two decimal places. Apply a full point as a decimal separator and use the appropriate currency symbol or abbreviation.</t>
  </si>
  <si>
    <t>£12345.67          USD$400.01</t>
  </si>
  <si>
    <t>Trial Balances</t>
  </si>
  <si>
    <t xml:space="preserve">If your financial year is fully aligned with the POI, this is all that is required.  </t>
  </si>
  <si>
    <t xml:space="preserve">Where your financial period is not aligned with the POI, please provide trial balances (in original and spreadsheet form) to cover the following periods: </t>
  </si>
  <si>
    <r>
      <t>A.</t>
    </r>
    <r>
      <rPr>
        <b/>
        <i/>
        <sz val="12"/>
        <rFont val="Times New Roman"/>
        <family val="1"/>
      </rPr>
      <t xml:space="preserve">   </t>
    </r>
    <r>
      <rPr>
        <sz val="12"/>
        <rFont val="Arial"/>
        <family val="2"/>
      </rPr>
      <t>the trial balance which starts from the beginning of your financial year and ends on 31 December 2024;</t>
    </r>
  </si>
  <si>
    <r>
      <t>B.</t>
    </r>
    <r>
      <rPr>
        <b/>
        <i/>
        <sz val="12"/>
        <rFont val="Times New Roman"/>
        <family val="1"/>
      </rPr>
      <t xml:space="preserve">   </t>
    </r>
    <r>
      <rPr>
        <sz val="12"/>
        <rFont val="Arial"/>
        <family val="2"/>
      </rPr>
      <t>the trial balance which starts from 1 January 2025  to the end of your financial year; and</t>
    </r>
  </si>
  <si>
    <r>
      <t>C.</t>
    </r>
    <r>
      <rPr>
        <b/>
        <i/>
        <sz val="12"/>
        <color theme="1"/>
        <rFont val="Times New Roman"/>
        <family val="1"/>
      </rPr>
      <t xml:space="preserve">   </t>
    </r>
    <r>
      <rPr>
        <sz val="12"/>
        <color theme="1"/>
        <rFont val="Arial"/>
        <family val="2"/>
      </rPr>
      <t>the trial balance which starts from the beginning of your following financial year and ends on 31 December 2025.</t>
    </r>
  </si>
  <si>
    <t>Confidential and Non-Confidential Examples</t>
  </si>
  <si>
    <t>Redaction</t>
  </si>
  <si>
    <t>In many cases, redacting the information can be the simplest way of removing confidential information. This should be accompanied by a brief explanation, such as commercial sensitivity or personal details of a non-public figure.</t>
  </si>
  <si>
    <t>We use SAP accounting systems for our financial accounting, sales and production. Company expenditure is allocated as follows: 45% to region A; 30% to region B; 25% to region C.</t>
  </si>
  <si>
    <t>We use [redacted – commercially sensitive information] accounting systems for our financial accounting, sales and production. Company expenditure is allocated across three regions [the exact split of the allocation has been deleted for reasons of commercial sensitivity].</t>
  </si>
  <si>
    <t>The main inputs for our production process are steel and aluminium. We source these materials from our supplier, Company A. The terms of sales and pricing are negotiated with Company A on a transaction-by-transaction basis.</t>
  </si>
  <si>
    <t>The main inputs for our production process are steel and aluminium. We source these materials from [redacted – commercially sensitive information]. The terms of sales and pricing are negotiated with [redacted – commercially sensitive information] on a transaction-by-transaction basis.</t>
  </si>
  <si>
    <t>Legal name of company</t>
  </si>
  <si>
    <t>Company Ltd</t>
  </si>
  <si>
    <t>Legal structure</t>
  </si>
  <si>
    <t>Limited Company</t>
  </si>
  <si>
    <t>Year of establishment</t>
  </si>
  <si>
    <t>Place of registration</t>
  </si>
  <si>
    <t>123 High Street</t>
  </si>
  <si>
    <t>Name (point of contact)</t>
  </si>
  <si>
    <t>John Smith</t>
  </si>
  <si>
    <t>[redacted – contains personal information]</t>
  </si>
  <si>
    <t>Position</t>
  </si>
  <si>
    <t>Managing director</t>
  </si>
  <si>
    <t>Telephone No</t>
  </si>
  <si>
    <t>0123 456789</t>
  </si>
  <si>
    <t>Email</t>
  </si>
  <si>
    <t>John.smith@email.com</t>
  </si>
  <si>
    <t>Indexing</t>
  </si>
  <si>
    <t>You can provide the information in Indexed form. Set a baseline figure for an initial number and show relative increases or decreases in figures over a period of time.</t>
  </si>
  <si>
    <t xml:space="preserve">Non-Confidential </t>
  </si>
  <si>
    <t>Year 1</t>
  </si>
  <si>
    <t>Year 2</t>
  </si>
  <si>
    <t>Year 3</t>
  </si>
  <si>
    <t>Year 4</t>
  </si>
  <si>
    <t>Ranging</t>
  </si>
  <si>
    <t>You can also use ranged values. This means providing a range of two numbers, one higher and one lower than the confidential figure. This range should give a reasonable summary of the data provided, with each number generally being within 15% of the confidential figure. The true value should not always be the midpoint of the range.</t>
  </si>
  <si>
    <t>The sales price is £215 per tonne.</t>
  </si>
  <si>
    <t>The sales price is [commercially sensitive data: non-confidential range: £200 – £240] per tonne.</t>
  </si>
  <si>
    <t>£48-55</t>
  </si>
  <si>
    <t>£65-73</t>
  </si>
  <si>
    <t>£69-75</t>
  </si>
  <si>
    <t>£78-84</t>
  </si>
  <si>
    <r>
      <rPr>
        <b/>
        <sz val="12"/>
        <color rgb="FF000000"/>
        <rFont val="Arial"/>
        <family val="2"/>
      </rPr>
      <t xml:space="preserve">Case details </t>
    </r>
    <r>
      <rPr>
        <sz val="12"/>
        <color rgb="FF000000"/>
        <rFont val="Arial"/>
        <family val="2"/>
      </rPr>
      <t>table -This is a prepopulated table at the beginning of each tab.  This contains the case number, company name, Period of investigation (POI). Please note that you do not have to complete it.</t>
    </r>
  </si>
  <si>
    <t>WTO: Agreement on Safeguards</t>
  </si>
  <si>
    <t>UK: Taxation (Cross-border Trade) Act 2018: SCHEDULE 5</t>
  </si>
  <si>
    <t>UK: The Trade Remedies (Increase in Imports Causing Serious Injury to UK Producers) (EU Exit) Regulations 2019</t>
  </si>
  <si>
    <t>The Trade Remedies (Increase in Imports Causing Serious Injury to UK Producers) (EU Exit) Regulations 2019</t>
  </si>
  <si>
    <t>Note on authentication</t>
  </si>
  <si>
    <t xml:space="preserve">The TRA will seek to authenticate the data provided in this questionnaire and the methodology used to compile it. </t>
  </si>
  <si>
    <r>
      <t xml:space="preserve">Please provide us with all formulae and steps used in your calculations and </t>
    </r>
    <r>
      <rPr>
        <b/>
        <u/>
        <sz val="12"/>
        <rFont val="Arial"/>
        <family val="2"/>
      </rPr>
      <t>keep a record</t>
    </r>
    <r>
      <rPr>
        <sz val="12"/>
        <rFont val="Arial"/>
        <family val="2"/>
      </rPr>
      <t xml:space="preserve"> of these and all related material/documentation for any authentication visit.</t>
    </r>
  </si>
  <si>
    <t>Glossary</t>
  </si>
  <si>
    <t>Data sources and changes</t>
  </si>
  <si>
    <t xml:space="preserve">Where a currency conversion is required, we suggest you use the Bank of England exchange rate database where possible. If you use another source of Exchange rates, record  in this table where you in the annex you have done so, and the rationale for doing so. Add more rows if required. </t>
  </si>
  <si>
    <t>Section</t>
  </si>
  <si>
    <t>Tab</t>
  </si>
  <si>
    <t>Method used</t>
  </si>
  <si>
    <t>Rationale</t>
  </si>
  <si>
    <t>Relevant Links</t>
  </si>
  <si>
    <t>C</t>
  </si>
  <si>
    <t>Imports</t>
  </si>
  <si>
    <t>Example: Exchange.com rates used</t>
  </si>
  <si>
    <t xml:space="preserve">Bank of England does not show CNY against JPY rates </t>
  </si>
  <si>
    <t>exchange.com/dates</t>
  </si>
  <si>
    <t xml:space="preserve">If you add or modify any formula or function in the annex, record the details and rationale in this table. Add more rows if required. </t>
  </si>
  <si>
    <t>Details</t>
  </si>
  <si>
    <t>POI:</t>
  </si>
  <si>
    <t>Instructions</t>
  </si>
  <si>
    <r>
      <rPr>
        <sz val="11"/>
        <color theme="1"/>
        <rFont val="Aptos Narrow"/>
        <family val="2"/>
      </rPr>
      <t>▪</t>
    </r>
    <r>
      <rPr>
        <sz val="11"/>
        <color theme="1"/>
        <rFont val="Arial"/>
        <family val="2"/>
      </rPr>
      <t xml:space="preserve"> This tab contains two tables to be completed:</t>
    </r>
  </si>
  <si>
    <r>
      <rPr>
        <sz val="11"/>
        <color rgb="FF000000"/>
        <rFont val="Aptos Narrow"/>
        <family val="2"/>
      </rPr>
      <t xml:space="preserve">     -</t>
    </r>
    <r>
      <rPr>
        <sz val="11"/>
        <color rgb="FF000000"/>
        <rFont val="Arial"/>
        <family val="2"/>
      </rPr>
      <t xml:space="preserve"> </t>
    </r>
    <r>
      <rPr>
        <b/>
        <sz val="11"/>
        <color rgb="FF000000"/>
        <rFont val="Arial"/>
        <family val="2"/>
      </rPr>
      <t>Table B: Non- group entities</t>
    </r>
    <r>
      <rPr>
        <sz val="11"/>
        <color rgb="FF000000"/>
        <rFont val="Arial"/>
        <family val="2"/>
      </rPr>
      <t xml:space="preserve"> - showing control exercised over non group entities.  </t>
    </r>
  </si>
  <si>
    <r>
      <rPr>
        <sz val="11"/>
        <color rgb="FF000000"/>
        <rFont val="Aptos Narrow"/>
        <family val="2"/>
      </rPr>
      <t xml:space="preserve">▪ </t>
    </r>
    <r>
      <rPr>
        <sz val="11"/>
        <color rgb="FF000000"/>
        <rFont val="Arial"/>
        <family val="2"/>
      </rPr>
      <t>The first row of each has been entered as an example - please delete before submission.</t>
    </r>
  </si>
  <si>
    <r>
      <rPr>
        <sz val="11"/>
        <color rgb="FF000000"/>
        <rFont val="Aptos Narrow"/>
        <family val="2"/>
      </rPr>
      <t xml:space="preserve">▪ </t>
    </r>
    <r>
      <rPr>
        <sz val="11"/>
        <color rgb="FF000000"/>
        <rFont val="Arial"/>
        <family val="2"/>
      </rPr>
      <t>Add more rows in each table, if necessary.</t>
    </r>
  </si>
  <si>
    <t>Table A:  Associated companies</t>
  </si>
  <si>
    <t>Table B: Non-group entities</t>
  </si>
  <si>
    <t>General Information</t>
  </si>
  <si>
    <t>Type of control in non group entities (e.g. Directorship, Shareholding)</t>
  </si>
  <si>
    <t>Person/Entity Exercising Control</t>
  </si>
  <si>
    <t>Registered Office address</t>
  </si>
  <si>
    <t xml:space="preserve">Company email </t>
  </si>
  <si>
    <r>
      <t xml:space="preserve">Company telephone number 
</t>
    </r>
    <r>
      <rPr>
        <sz val="11"/>
        <rFont val="Arial"/>
        <family val="2"/>
      </rPr>
      <t>(Include country code in parenthesis)</t>
    </r>
  </si>
  <si>
    <t>Transaction type: Purchase, Sales, Other</t>
  </si>
  <si>
    <t>Directorship / level of shareholding held in outside company</t>
  </si>
  <si>
    <t xml:space="preserve">Representative email </t>
  </si>
  <si>
    <t>Telephone number (Include country code in parenthesis)</t>
  </si>
  <si>
    <r>
      <t xml:space="preserve">Shareholder with holding not less than 5%
</t>
    </r>
    <r>
      <rPr>
        <sz val="11"/>
        <color rgb="FF000000"/>
        <rFont val="Arial"/>
        <family val="2"/>
      </rPr>
      <t>(Repeat row for each shareholder)</t>
    </r>
  </si>
  <si>
    <t>Percentage shares held</t>
  </si>
  <si>
    <t>[1]</t>
  </si>
  <si>
    <t>[2]</t>
  </si>
  <si>
    <t>[3]</t>
  </si>
  <si>
    <t>[4]</t>
  </si>
  <si>
    <t>[5]</t>
  </si>
  <si>
    <t>[6]</t>
  </si>
  <si>
    <t>[7]</t>
  </si>
  <si>
    <t>Purchase of raw materials</t>
  </si>
  <si>
    <t>ABC Holdings plc</t>
  </si>
  <si>
    <t>ABC imports Ltd</t>
  </si>
  <si>
    <t>contact@abcimports.co.uk</t>
  </si>
  <si>
    <t>(+44) 1923 442422</t>
  </si>
  <si>
    <t>Imports of like goods</t>
  </si>
  <si>
    <t>Notes to Table A</t>
  </si>
  <si>
    <t>Notes to table B</t>
  </si>
  <si>
    <t>Full name of the company as appears on the invoice and / or contract.</t>
  </si>
  <si>
    <t>State the type of control on another business involved in the production, sales or importation of the goods subject to review or the like goods in another group of companies or business.</t>
  </si>
  <si>
    <t>Registered office address of the company.</t>
  </si>
  <si>
    <t>State the legal entity or name of the person that has control.</t>
  </si>
  <si>
    <t>Email of the company representative.</t>
  </si>
  <si>
    <t>Telephone number of the company representative, including the country code if the associated company is based abroad.</t>
  </si>
  <si>
    <t>The principal activities of the Associated Company should be listed here.</t>
  </si>
  <si>
    <t>State the legal entity or person that is the beneficial owner of shares.</t>
  </si>
  <si>
    <t>The principal activities of the outside group or business should be listed here.</t>
  </si>
  <si>
    <t>If an associated company holds shares in your company, state here the percentages of your company's shares held by the associated company.</t>
  </si>
  <si>
    <t>State what directorship (e.g. CEO/Non executive director) or level of shareholding that can be used to exert control.</t>
  </si>
  <si>
    <t>Annex 2 - Goods</t>
  </si>
  <si>
    <t>Instructions:</t>
  </si>
  <si>
    <r>
      <rPr>
        <sz val="9.9"/>
        <color rgb="FF000000"/>
        <rFont val="Aptos Narrow"/>
        <family val="2"/>
      </rPr>
      <t>▪</t>
    </r>
    <r>
      <rPr>
        <sz val="9.9"/>
        <color rgb="FF000000"/>
        <rFont val="Arial"/>
        <family val="2"/>
      </rPr>
      <t xml:space="preserve"> C</t>
    </r>
    <r>
      <rPr>
        <sz val="11"/>
        <color rgb="FF000000"/>
        <rFont val="Arial"/>
        <family val="2"/>
      </rPr>
      <t>omplete the table below, by product, for all like goods that you sold during the Period of Investigation (POI).</t>
    </r>
  </si>
  <si>
    <r>
      <rPr>
        <sz val="9.9"/>
        <color rgb="FF000000"/>
        <rFont val="Aptos Narrow"/>
        <family val="2"/>
      </rPr>
      <t>▪</t>
    </r>
    <r>
      <rPr>
        <sz val="9.9"/>
        <color rgb="FF000000"/>
        <rFont val="Arial"/>
        <family val="2"/>
      </rPr>
      <t xml:space="preserve"> </t>
    </r>
    <r>
      <rPr>
        <sz val="11"/>
        <color rgb="FF000000"/>
        <rFont val="Arial"/>
        <family val="2"/>
      </rPr>
      <t>The first row has been entered as an example - please delete before submission and add more rows as necessary.</t>
    </r>
  </si>
  <si>
    <t>Commodity Code</t>
  </si>
  <si>
    <t>Internal Product / Model Number</t>
  </si>
  <si>
    <t>Essential characteristics (physical) of the product / model</t>
  </si>
  <si>
    <t>Essential characteristics (commercial) of the product / model</t>
  </si>
  <si>
    <t>Notes</t>
  </si>
  <si>
    <t>This refers to the internal company code of the product in your system.</t>
  </si>
  <si>
    <t xml:space="preserve">Physical characteristics to consider include: age; appearance; chemical composition; contents; grade/standards; purity/yield; quality; size/dimensions; strength; taste; weight.
</t>
  </si>
  <si>
    <t xml:space="preserve">Commercial characteristics to consider include: end use; distribution channels; identity of customers; whether the products compete directly in the UK market; price differences.
</t>
  </si>
  <si>
    <t xml:space="preserve">Commodity Code (As per UK Integrated Online Tariff Checker)
</t>
  </si>
  <si>
    <t>Annex 3 - Cost to Make &amp; Sell</t>
  </si>
  <si>
    <r>
      <rPr>
        <sz val="11"/>
        <color rgb="FF000000"/>
        <rFont val="Aptos Narrow"/>
        <family val="2"/>
      </rPr>
      <t>▪</t>
    </r>
    <r>
      <rPr>
        <sz val="11"/>
        <color rgb="FF000000"/>
        <rFont val="Arial"/>
        <family val="2"/>
      </rPr>
      <t xml:space="preserve"> Provide the cost to make for </t>
    </r>
    <r>
      <rPr>
        <b/>
        <sz val="11"/>
        <color rgb="FF000000"/>
        <rFont val="Arial"/>
        <family val="2"/>
      </rPr>
      <t>All like goods sold on UK domestic market</t>
    </r>
    <r>
      <rPr>
        <sz val="11"/>
        <color rgb="FF000000"/>
        <rFont val="Arial"/>
        <family val="2"/>
      </rPr>
      <t>' produced by your company or an associated party during the POI sold in the domestic market.</t>
    </r>
  </si>
  <si>
    <r>
      <rPr>
        <sz val="11"/>
        <color rgb="FF000000"/>
        <rFont val="Aptos Narrow"/>
        <family val="2"/>
      </rPr>
      <t>▪</t>
    </r>
    <r>
      <rPr>
        <sz val="11"/>
        <color rgb="FF000000"/>
        <rFont val="Arial"/>
        <family val="2"/>
      </rPr>
      <t xml:space="preserve"> All figures should be reported net of recoverable tax.</t>
    </r>
  </si>
  <si>
    <r>
      <rPr>
        <sz val="11"/>
        <color rgb="FF000000"/>
        <rFont val="Aptos Narrow"/>
        <family val="2"/>
      </rPr>
      <t xml:space="preserve">▪ </t>
    </r>
    <r>
      <rPr>
        <sz val="11"/>
        <color rgb="FF000000"/>
        <rFont val="Arial"/>
        <family val="2"/>
      </rPr>
      <t>Add additional columns where necessary e.g. additional material or overhead costs.</t>
    </r>
  </si>
  <si>
    <r>
      <rPr>
        <sz val="11"/>
        <color rgb="FF000000"/>
        <rFont val="Aptos Narrow"/>
        <family val="2"/>
      </rPr>
      <t>▪</t>
    </r>
    <r>
      <rPr>
        <sz val="11"/>
        <color rgb="FF000000"/>
        <rFont val="Arial"/>
        <family val="2"/>
      </rPr>
      <t xml:space="preserve"> Adapt the headings of each column (e.g. raw materials, energy) to suit the naming conventions of your own cost accounting system.</t>
    </r>
  </si>
  <si>
    <t>Units of volume</t>
  </si>
  <si>
    <t>State the unit of volume  (e.g.  kg. Tonnes, metres, litres, each etc.).</t>
  </si>
  <si>
    <t>Type of goods</t>
  </si>
  <si>
    <t>Period</t>
  </si>
  <si>
    <t xml:space="preserve">Units produced </t>
  </si>
  <si>
    <t>Raw material 1 (specify)</t>
  </si>
  <si>
    <t>Raw material 2 (specify)</t>
  </si>
  <si>
    <t>Raw material 3 (specify)</t>
  </si>
  <si>
    <t>Energy Costs</t>
  </si>
  <si>
    <t>Direct labour cost</t>
  </si>
  <si>
    <t>Other direct costs (specify)</t>
  </si>
  <si>
    <t>Manufacturing overhead 1 (specify)</t>
  </si>
  <si>
    <t>Manufacturing overhead 2 (specify)</t>
  </si>
  <si>
    <t>Manufacturing overhead 3 (specify)</t>
  </si>
  <si>
    <t>Other costs (specify)</t>
  </si>
  <si>
    <t>Total cost</t>
  </si>
  <si>
    <t>Annual</t>
  </si>
  <si>
    <t xml:space="preserve">All like goods sold on UK domestic market </t>
  </si>
  <si>
    <t xml:space="preserve">Specify all the raw materials needed for the production of goods. Add more columns if necessary.   </t>
  </si>
  <si>
    <t xml:space="preserve">Specify all the energy costs needed for the production of goods. Add more columns if necessary.   </t>
  </si>
  <si>
    <t>Refer to costs incurred for employees directly involved in producing goods. Direct labour costs include basic hours, overtime (based on specific orders), bonuses, benefits, employer taxes, pensions.</t>
  </si>
  <si>
    <t>Specify what other costs have been incurred.</t>
  </si>
  <si>
    <t>This refers to manufacturing overheads. These are indirect costs associated with a manufacturing process that cannot be directly attributed to a specific product. Add more columns if necessary.</t>
  </si>
  <si>
    <t>All directly competitive goods</t>
  </si>
  <si>
    <t xml:space="preserve">All directly competitive goods sold on UK domestic market </t>
  </si>
  <si>
    <t>By commodity code</t>
  </si>
  <si>
    <t>Commodity code 1</t>
  </si>
  <si>
    <t>+Add additional rows as required</t>
  </si>
  <si>
    <t>(If applicable) v-PET</t>
  </si>
  <si>
    <t>(If applicable) r-PET</t>
  </si>
  <si>
    <t>Specify how many units of each type of goods were produced.</t>
  </si>
  <si>
    <t>Annex 4 - AS&amp;G</t>
  </si>
  <si>
    <r>
      <t>▪</t>
    </r>
    <r>
      <rPr>
        <sz val="11"/>
        <color rgb="FF000000"/>
        <rFont val="Arial"/>
        <family val="2"/>
      </rPr>
      <t xml:space="preserve"> In Table A, in the 'All goods' row, provide the total cost to sell by cost type, for all goods sold during the POI.</t>
    </r>
  </si>
  <si>
    <r>
      <t>▪</t>
    </r>
    <r>
      <rPr>
        <sz val="11"/>
        <color rgb="FF000000"/>
        <rFont val="Arial"/>
        <family val="2"/>
      </rPr>
      <t xml:space="preserve"> Note: the AS&amp;G figure should reconcile to the trial balance and/or income statement.</t>
    </r>
  </si>
  <si>
    <r>
      <t>▪</t>
    </r>
    <r>
      <rPr>
        <sz val="11"/>
        <color rgb="FF000000"/>
        <rFont val="Arial"/>
        <family val="2"/>
      </rPr>
      <t xml:space="preserve"> All figures should be reported net of recoverable tax.</t>
    </r>
  </si>
  <si>
    <r>
      <t>▪</t>
    </r>
    <r>
      <rPr>
        <b/>
        <sz val="11"/>
        <color rgb="FF000000"/>
        <rFont val="Arial"/>
        <family val="2"/>
      </rPr>
      <t xml:space="preserve"> </t>
    </r>
    <r>
      <rPr>
        <sz val="11"/>
        <color rgb="FF000000"/>
        <rFont val="Arial"/>
        <family val="2"/>
      </rPr>
      <t>Do NOT input data into the cells coloured yellow. The cells coloured yellow are automatically calculated.</t>
    </r>
  </si>
  <si>
    <r>
      <t>▪</t>
    </r>
    <r>
      <rPr>
        <sz val="11"/>
        <color rgb="FF000000"/>
        <rFont val="Arial"/>
        <family val="2"/>
      </rPr>
      <t xml:space="preserve"> Add additional columns where necessary for further breakdown of cost types.</t>
    </r>
  </si>
  <si>
    <r>
      <t>▪</t>
    </r>
    <r>
      <rPr>
        <sz val="11"/>
        <color rgb="FF000000"/>
        <rFont val="Arial"/>
        <family val="2"/>
      </rPr>
      <t xml:space="preserve"> Adapt the headings of each column to suit the categorisation of your own cost accounting system.</t>
    </r>
  </si>
  <si>
    <r>
      <t>▪</t>
    </r>
    <r>
      <rPr>
        <b/>
        <sz val="11"/>
        <color rgb="FF000000"/>
        <rFont val="Arial"/>
        <family val="2"/>
      </rPr>
      <t xml:space="preserve"> </t>
    </r>
    <r>
      <rPr>
        <sz val="11"/>
        <color rgb="FF000000"/>
        <rFont val="Arial"/>
        <family val="2"/>
      </rPr>
      <t>In Table B, delete the example row before populating.</t>
    </r>
  </si>
  <si>
    <t>Table A: AS&amp;G costs in domestic markets for all goods.</t>
  </si>
  <si>
    <t>Units sold (specify unit)</t>
  </si>
  <si>
    <t>Indirect labour cost</t>
  </si>
  <si>
    <t>Selling cost 1 (specify)</t>
  </si>
  <si>
    <t>Selling cost 2 (specify)</t>
  </si>
  <si>
    <t>Administrative and general cost 1 (specify)</t>
  </si>
  <si>
    <t>Administrative and general cost 2 (specify)</t>
  </si>
  <si>
    <t>Other costs 1 (specify)</t>
  </si>
  <si>
    <t>Other costs 2 (specify)</t>
  </si>
  <si>
    <t>Domestic freight cost</t>
  </si>
  <si>
    <t>ABC123</t>
  </si>
  <si>
    <t>Cost for employees not directly involved in producing the product, such as administrative, management, and support staff wages.</t>
  </si>
  <si>
    <t>Costs related to sales. e.g. Commissions.</t>
  </si>
  <si>
    <t>Costs to operate day-to-day activities that are not directly related to selling products.</t>
  </si>
  <si>
    <t xml:space="preserve">This relates to other costs incurred including financial costs, R&amp;D etc. </t>
  </si>
  <si>
    <t>This figure should include costs incurred in transporting the goods to the customer. It is then removed to calculate the cost per unit at an Ex Works price.</t>
  </si>
  <si>
    <r>
      <t>▪</t>
    </r>
    <r>
      <rPr>
        <sz val="11"/>
        <color rgb="FF000000"/>
        <rFont val="Arial"/>
        <family val="2"/>
      </rPr>
      <t xml:space="preserve"> In Table B, provide the total cost to sell by cost type, by commodity code for all like goods and directly competitive goods sold during the POI.</t>
    </r>
  </si>
  <si>
    <r>
      <t>▪</t>
    </r>
    <r>
      <rPr>
        <sz val="11"/>
        <color rgb="FF000000"/>
        <rFont val="Arial"/>
        <family val="2"/>
      </rPr>
      <t xml:space="preserve"> Create more Commodity Code rows within Table B, if necessary. Ensure the Commodity Codes match those included under the Costs to Make tab.</t>
    </r>
  </si>
  <si>
    <t>All Commodity Codes</t>
  </si>
  <si>
    <t>Specify the unit of the quantity sold (e.g. kg, MT) and then volumes against Commodity Codes.</t>
  </si>
  <si>
    <t>Annex 5 - Cost Reconciliation</t>
  </si>
  <si>
    <r>
      <t>▪</t>
    </r>
    <r>
      <rPr>
        <sz val="8.8000000000000007"/>
        <color rgb="FF000000"/>
        <rFont val="Arial"/>
        <family val="2"/>
      </rPr>
      <t xml:space="preserve"> </t>
    </r>
    <r>
      <rPr>
        <sz val="11"/>
        <color rgb="FF000000"/>
        <rFont val="Arial"/>
        <family val="2"/>
      </rPr>
      <t>For each item in the table below, unless otherwise stated, provide data on the total costs and volume produced.</t>
    </r>
  </si>
  <si>
    <r>
      <t>▪</t>
    </r>
    <r>
      <rPr>
        <sz val="11"/>
        <color rgb="FF000000"/>
        <rFont val="Arial"/>
        <family val="2"/>
      </rPr>
      <t xml:space="preserve"> Complete the white cells only. Cells that have been greyed out in the ''Volume' columns indicate that data is not required. </t>
    </r>
  </si>
  <si>
    <r>
      <t>▪</t>
    </r>
    <r>
      <rPr>
        <sz val="11"/>
        <color rgb="FF000000"/>
        <rFont val="Arial"/>
        <family val="2"/>
      </rPr>
      <t xml:space="preserve"> If further explanation is needed on the data supplied, use the comments column.</t>
    </r>
  </si>
  <si>
    <r>
      <t xml:space="preserve">▪ </t>
    </r>
    <r>
      <rPr>
        <sz val="11"/>
        <color rgb="FF000000"/>
        <rFont val="Arial"/>
        <family val="2"/>
      </rPr>
      <t>Provide an explanation of any variance in the comments column.</t>
    </r>
  </si>
  <si>
    <r>
      <t>▪</t>
    </r>
    <r>
      <rPr>
        <sz val="11"/>
        <color rgb="FF000000"/>
        <rFont val="Arial"/>
        <family val="2"/>
      </rPr>
      <t xml:space="preserve"> Indicate in the Source documents column the source you have used to supply the cost and quantity data and the corresponding appendix reference.</t>
    </r>
  </si>
  <si>
    <t>Item</t>
  </si>
  <si>
    <t>Total costs (&lt;currency&gt;)</t>
  </si>
  <si>
    <t>Volume</t>
  </si>
  <si>
    <t>Source documents</t>
  </si>
  <si>
    <t>Comments</t>
  </si>
  <si>
    <r>
      <t xml:space="preserve">Difference in total cost of </t>
    </r>
    <r>
      <rPr>
        <u/>
        <sz val="11"/>
        <color rgb="FF000000"/>
        <rFont val="Arial"/>
        <family val="2"/>
      </rPr>
      <t>all goods sold</t>
    </r>
    <r>
      <rPr>
        <sz val="11"/>
        <color rgb="FF000000"/>
        <rFont val="Arial"/>
        <family val="2"/>
      </rPr>
      <t xml:space="preserve"> between POI and accounting period</t>
    </r>
  </si>
  <si>
    <t>[8]</t>
  </si>
  <si>
    <r>
      <t xml:space="preserve">Change in finished goods stock of </t>
    </r>
    <r>
      <rPr>
        <u/>
        <sz val="11"/>
        <rFont val="Arial"/>
        <family val="2"/>
      </rPr>
      <t>all goods</t>
    </r>
    <r>
      <rPr>
        <sz val="11"/>
        <rFont val="Arial"/>
        <family val="2"/>
      </rPr>
      <t xml:space="preserve"> during the POI</t>
    </r>
  </si>
  <si>
    <t>[9]</t>
  </si>
  <si>
    <t>[10]</t>
  </si>
  <si>
    <t>[11]</t>
  </si>
  <si>
    <t>[12]</t>
  </si>
  <si>
    <t>[13]</t>
  </si>
  <si>
    <t>(add new lines if required)</t>
  </si>
  <si>
    <t>[14]</t>
  </si>
  <si>
    <t>[15]</t>
  </si>
  <si>
    <t>[16]</t>
  </si>
  <si>
    <t>This figure should match to the total cost of sales as reported in your latest financial statements. Data on quantity is not required.</t>
  </si>
  <si>
    <t>Automatically calculated - Do NOT enter any data in this row. This cell should reflect any differences between your workings and the financial statements. Provide an explanation of any variance in the comments column.</t>
  </si>
  <si>
    <t>This figure should match back to the cost of sales figure as reported in your workings for the latest accounting period (should be the same period as the financial statement period used above). Data on quantity is not required.</t>
  </si>
  <si>
    <t>Specify the difference in total cost of all goods sold between POI and accounting period.</t>
  </si>
  <si>
    <t>This figure should match your cost of sales as reported in your workings for the POI.</t>
  </si>
  <si>
    <t>This should reflect any differences between the figure in column C, row 23 and the cost of sales reported in your workings. Provide an explanation of any variance in the comments column.</t>
  </si>
  <si>
    <t>This should reflect the totals as reported in the detail below. It may not equal the figure for cost of sales in the workings due to timing differences, adjustments etc.</t>
  </si>
  <si>
    <t>An increase in inventory should be reflected as a negative figure, a decrease in inventory as a positive figure.</t>
  </si>
  <si>
    <t>This relates to ALL goods produced during the POI. Provide data for the total costs of production and the quantity of ALL goods produced.</t>
  </si>
  <si>
    <t>If there are any variances between your production costs as input below and that reported in your workings for the POI then the variance should be here. Please provide an explanation of this variance in the comments column.</t>
  </si>
  <si>
    <t>Automatically calculated - Do NOT input data into this row. This figure should equal the total cost of production for all goods as reported in the Costs to make tab.</t>
  </si>
  <si>
    <t>Automatically calculated - Do NOT input data into this row.</t>
  </si>
  <si>
    <t>The heading should be adapted to suit the names of your goods which are not the like goods.  Replace Other Good A, B, C, D with the name of the 'Other' good. Add additional lines if necessary.</t>
  </si>
  <si>
    <t>The data supplied here should equal the total like goods figure as shown in the 'Cost to make' tab.</t>
  </si>
  <si>
    <t>This relates to all the like goods produced for export during the POI. Provide data for the total costs of production and the quantity of like goods produced for export.</t>
  </si>
  <si>
    <t>Annex 6 - Raw material and input</t>
  </si>
  <si>
    <r>
      <t>▪</t>
    </r>
    <r>
      <rPr>
        <sz val="9.9"/>
        <color rgb="FF000000"/>
        <rFont val="Arial"/>
        <family val="2"/>
      </rPr>
      <t xml:space="preserve"> </t>
    </r>
    <r>
      <rPr>
        <sz val="11"/>
        <color rgb="FF000000"/>
        <rFont val="Arial"/>
        <family val="2"/>
      </rPr>
      <t>The first row has been entered as an example - please delete before submission.</t>
    </r>
  </si>
  <si>
    <r>
      <t>▪</t>
    </r>
    <r>
      <rPr>
        <sz val="9.9"/>
        <color rgb="FF000000"/>
        <rFont val="Arial"/>
        <family val="2"/>
      </rPr>
      <t xml:space="preserve"> </t>
    </r>
    <r>
      <rPr>
        <sz val="11"/>
        <color rgb="FF000000"/>
        <rFont val="Arial"/>
        <family val="2"/>
      </rPr>
      <t>Add more rows, if necessary within the table or copy an existing row to the end of the table.</t>
    </r>
  </si>
  <si>
    <t>(II) Purchase information</t>
  </si>
  <si>
    <t xml:space="preserve">Quantity </t>
  </si>
  <si>
    <t>Purchase price in accounting currency (excl. VAT)</t>
  </si>
  <si>
    <t>[17]</t>
  </si>
  <si>
    <t>[18]</t>
  </si>
  <si>
    <t>No. 123 Flower Road</t>
  </si>
  <si>
    <t>London</t>
  </si>
  <si>
    <t>12/31/2020</t>
  </si>
  <si>
    <t xml:space="preserve">Notes </t>
  </si>
  <si>
    <t>Name of the material purchased. This should reflect the description of the material as specified in the 'Cost to make' and 'AS&amp;G' tabs.</t>
  </si>
  <si>
    <t>Name of the product(s) you manufacture that uses the material specified in [1], specifying if it is a like good or not (e.g. all goods, all like goods or include specific PCNs which use this material).</t>
  </si>
  <si>
    <t>Name of the supplier of the material.</t>
  </si>
  <si>
    <t>Contact name for the supplier of the material.</t>
  </si>
  <si>
    <t>Address of the supplier.</t>
  </si>
  <si>
    <t>Date when the purchase was made.</t>
  </si>
  <si>
    <t>Name of the country where the material was manufactured.</t>
  </si>
  <si>
    <t>Number of the invoice.</t>
  </si>
  <si>
    <t>Date of the invoice.</t>
  </si>
  <si>
    <t xml:space="preserve">Quantity in units. </t>
  </si>
  <si>
    <t>Specify the units of [10] (e.g. kg, Tonnes, metres, litres, each)</t>
  </si>
  <si>
    <t>Currency as specified on the invoice.</t>
  </si>
  <si>
    <t>Purchase price on the invoice excluding any taxes (e.g. VAT).</t>
  </si>
  <si>
    <t>Refers to the cost of a single item or a standard unit of measure for the product. VAT is excluded.</t>
  </si>
  <si>
    <t>Refers to the total amount of money a buyer pays to a seller for an item, excluding VAT. This should be the purchase price in your accounting/reporting currency.</t>
  </si>
  <si>
    <t xml:space="preserve">Delivery terms otherwise known as common Incoterms (International Commercial Terms) include EXW (Ex Works), FCA (Free Carrier), FOB (Free on Board), CIF (Cost, Insurance, and Freight), and DDP (Delivered Duty Paid). </t>
  </si>
  <si>
    <t>Discounted price is a price that is lower than the usual or original price of a product. A preferential price refers to a price which is reduced or more favourable offered to specific customers or groups. This is based on factors like loyalty, purchase volume, or a special relationship with the seller.</t>
  </si>
  <si>
    <t>Explain the reason for importing the material or purchase e.g. Not produced in the UK.</t>
  </si>
  <si>
    <t>[19]</t>
  </si>
  <si>
    <t>[20]</t>
  </si>
  <si>
    <t>[21]</t>
  </si>
  <si>
    <t>Own Product</t>
  </si>
  <si>
    <t>Purchased</t>
  </si>
  <si>
    <t>Independent</t>
  </si>
  <si>
    <t>Associated</t>
  </si>
  <si>
    <t>Distributor</t>
  </si>
  <si>
    <t>End User</t>
  </si>
  <si>
    <t>Internal Transfer</t>
  </si>
  <si>
    <t>Other</t>
  </si>
  <si>
    <r>
      <t>▪</t>
    </r>
    <r>
      <rPr>
        <sz val="11"/>
        <color rgb="FF000000"/>
        <rFont val="Arial"/>
        <family val="2"/>
      </rPr>
      <t xml:space="preserve"> For each item in the table below, unless otherwise stated, provide data on the total costs and volume produced.</t>
    </r>
  </si>
  <si>
    <r>
      <t xml:space="preserve">▪ </t>
    </r>
    <r>
      <rPr>
        <sz val="11"/>
        <color rgb="FF000000"/>
        <rFont val="Arial"/>
        <family val="2"/>
      </rPr>
      <t>Complete the white cells only - except where explanations to variances are required.</t>
    </r>
  </si>
  <si>
    <r>
      <t>▪</t>
    </r>
    <r>
      <rPr>
        <sz val="11"/>
        <color rgb="FF000000"/>
        <rFont val="Arial"/>
        <family val="2"/>
      </rPr>
      <t xml:space="preserve"> Do NOT input data into the cells coloured yellow. The cells coloured yellow are automatically calculated.</t>
    </r>
  </si>
  <si>
    <r>
      <t>▪</t>
    </r>
    <r>
      <rPr>
        <sz val="8.8000000000000007"/>
        <color rgb="FF000000"/>
        <rFont val="Arial"/>
        <family val="2"/>
      </rPr>
      <t xml:space="preserve"> </t>
    </r>
    <r>
      <rPr>
        <sz val="11"/>
        <color rgb="FF000000"/>
        <rFont val="Arial"/>
        <family val="2"/>
      </rPr>
      <t>Reference source documents used where applicable in the comments column.</t>
    </r>
  </si>
  <si>
    <t xml:space="preserve">Total Sales revenue           </t>
  </si>
  <si>
    <r>
      <t>All goods</t>
    </r>
    <r>
      <rPr>
        <b/>
        <sz val="11"/>
        <color rgb="FFA6A6A6"/>
        <rFont val="Arial"/>
        <family val="2"/>
      </rPr>
      <t xml:space="preserve"> sold during the POI</t>
    </r>
  </si>
  <si>
    <t>This figure should match to the total sales as reported in your latest financial statements.</t>
  </si>
  <si>
    <t>Automatically calculated - Do NOT input any data into this cell. This cell should reflect any differences between your workings and the financial statements. Please provide an explanation of any variance in the comments section.</t>
  </si>
  <si>
    <t>Automatically calculated - Do NOT input any data into this cell. This figure should match back to the sales figure as reported in your workings for the latest accounting period (should be the same period as the financial statement period used above).</t>
  </si>
  <si>
    <t>Difference in total sales revenue of all goods between POI and accounting periods.</t>
  </si>
  <si>
    <t>Total sales revenue and quantity of all goods during the POI as stated in your workings. Please provide an explanation of any variance in the comments section.</t>
  </si>
  <si>
    <t xml:space="preserve">Automatically calculated - Do NOT input any data into this cell. </t>
  </si>
  <si>
    <t>Provide details of the products you manufacture which are not the like goods. The headings (e.g. Good A during the POI, etc.) should be adapted to suit the names of your other goods. Specify the unit for quantity (e.g. each, kg, Ton, metres).</t>
  </si>
  <si>
    <t xml:space="preserve">This figure should equal the total like goods sales figure as shown in the "T by T Domestic Sales" tab. </t>
  </si>
  <si>
    <r>
      <t>▪</t>
    </r>
    <r>
      <rPr>
        <sz val="11"/>
        <color rgb="FF000000"/>
        <rFont val="Arial"/>
        <family val="2"/>
      </rPr>
      <t xml:space="preserve"> It should be noted that the POI period may not reflect your company accounting period. If this is the case, please adjust your data to reflect the periods stated in the year columns. </t>
    </r>
  </si>
  <si>
    <r>
      <t>▪</t>
    </r>
    <r>
      <rPr>
        <sz val="11"/>
        <color rgb="FF000000"/>
        <rFont val="Arial"/>
        <family val="2"/>
      </rPr>
      <t xml:space="preserve"> In the comments column provide information on the calculation/estimation basis of the indicator and any other critical information such as the source of the data (e.g. workings).</t>
    </r>
  </si>
  <si>
    <r>
      <t>▪</t>
    </r>
    <r>
      <rPr>
        <sz val="11"/>
        <color rgb="FF000000"/>
        <rFont val="Arial"/>
        <family val="2"/>
      </rPr>
      <t xml:space="preserve"> If there is additional information that we should be aware of for the data you supplied, please add a note in the comments column.</t>
    </r>
  </si>
  <si>
    <t>Indicator</t>
  </si>
  <si>
    <t>A. Turnover</t>
  </si>
  <si>
    <t>Total turnover related to like goods (£)</t>
  </si>
  <si>
    <t>Total turnover related to other goods (£)</t>
  </si>
  <si>
    <t>B. Export sales of like goods</t>
  </si>
  <si>
    <t>Total export sales by volume (units or weight)</t>
  </si>
  <si>
    <t>Total export sales by value (£)</t>
  </si>
  <si>
    <t>C. Domestic sales of like goods</t>
  </si>
  <si>
    <t>Total domestic sales by volume (units or weight)</t>
  </si>
  <si>
    <t>Total domestic sales by value (£)</t>
  </si>
  <si>
    <t>D. Profitability</t>
  </si>
  <si>
    <t>Profit Before Tax (PBT) for whole company (£)</t>
  </si>
  <si>
    <t>Profit Before Tax from like goods (£)</t>
  </si>
  <si>
    <t>Average Profit Before Tax margin of like goods (%)</t>
  </si>
  <si>
    <t>Finance costs (e.g. interest) incurred for like goods (£)</t>
  </si>
  <si>
    <t>E. Output</t>
  </si>
  <si>
    <t>Output by volume (units or weight) of the LIKE goods</t>
  </si>
  <si>
    <t>Output by value (£) of the LIKE goods</t>
  </si>
  <si>
    <t>Total number of employees (FTE) at year-end</t>
  </si>
  <si>
    <t>Total number of employees for like goods (FTE) at year-end</t>
  </si>
  <si>
    <t>Median annual wage for FTE engaged in activities related to the like goods (GBP)</t>
  </si>
  <si>
    <t>Production capacity for like goods (units or weight)</t>
  </si>
  <si>
    <t>Relates to the total turnover of the whole company for the year.</t>
  </si>
  <si>
    <t>Refers to the total turnover of only your like goods for the year.</t>
  </si>
  <si>
    <t xml:space="preserve">Turnover of other goods you produced during the year. This should include any like goods purchased/imported for resale. If you only produce the like goods, leave this row blank.     </t>
  </si>
  <si>
    <t>Export sales of the like good by volume (units or weight) for the year. Specify the unit of measurement in comments column.</t>
  </si>
  <si>
    <t>Refers to total export sales in value terms of your accounting currency for the year.</t>
  </si>
  <si>
    <t>Sales of the like good on the domestic market by volume (units or weight) for the year. Specify the unit of measurement.</t>
  </si>
  <si>
    <t>Refers to sales in value terms, in accounting currency of your like goods on the domestic market.</t>
  </si>
  <si>
    <t>Profit before tax (PBT) looks at a company's profits before corporate income tax. State the PBT for all the company.</t>
  </si>
  <si>
    <r>
      <t xml:space="preserve">Profit before tax (PBT) looks at a company's profits before corporate income tax. State the PBT for </t>
    </r>
    <r>
      <rPr>
        <b/>
        <sz val="11"/>
        <color rgb="FF000000"/>
        <rFont val="Arial"/>
        <family val="2"/>
      </rPr>
      <t>ONLY</t>
    </r>
    <r>
      <rPr>
        <sz val="11"/>
        <color rgb="FF000000"/>
        <rFont val="Arial"/>
        <family val="2"/>
      </rPr>
      <t xml:space="preserve"> the</t>
    </r>
    <r>
      <rPr>
        <b/>
        <sz val="11"/>
        <color rgb="FF000000"/>
        <rFont val="Arial"/>
        <family val="2"/>
      </rPr>
      <t xml:space="preserve"> like goods.</t>
    </r>
  </si>
  <si>
    <t xml:space="preserve">Average Profit Before Tax margin = (Profit Before Tax / Sales) x 100                                                                                                                                                                                                                                                                                                                                                                                                                                                                                                 </t>
  </si>
  <si>
    <t>Interest expense is the cost incurred by an entity for borrowing funds. State the interest expense for the whole company.</t>
  </si>
  <si>
    <t>This relates to only the finance costs of the LIKE goods. State in the comments column what has been included.</t>
  </si>
  <si>
    <t>Output in volume terms of the like goods you produce ONLY. State the unit of measurement clearly.</t>
  </si>
  <si>
    <t xml:space="preserve">Output in value terms of the like goods you produce ONLY.   </t>
  </si>
  <si>
    <t>Total number of employees in Full-Time Equivalent (FTE) expresses the total number of hours worked by an organisation's employees, including both full-time and part-time. To calculate FTE, divide the total annual paid hours worked by all employees by the standard annual hours for 1 FTE. Please enter the number of employees (FTE) rounded to the nearest whole number. if you have issues with providing this information, provide an estimate. If you have made an estimation, please indicate this in the comments column.</t>
  </si>
  <si>
    <t xml:space="preserve">Calculated as Volume of like goods produced / Number of employees (FTE) engaged in the production of the like goods. </t>
  </si>
  <si>
    <t>State the units of measurement for the production capacity of your like goods. (e.g. each, kg, Tonnes, metres, litres, ….)</t>
  </si>
  <si>
    <t>Percentage (%) capacity utilised in the production of the like good.</t>
  </si>
  <si>
    <r>
      <t>▪</t>
    </r>
    <r>
      <rPr>
        <sz val="11"/>
        <color rgb="FF000000"/>
        <rFont val="Arial"/>
        <family val="2"/>
      </rPr>
      <t xml:space="preserve"> 'Like goods' refers only to your domestically produced like goods and not any like goods or goods concerned that have been purchased/imported for resale.</t>
    </r>
  </si>
  <si>
    <r>
      <t>▪</t>
    </r>
    <r>
      <rPr>
        <sz val="11"/>
        <color rgb="FF000000"/>
        <rFont val="Arial"/>
        <family val="2"/>
      </rPr>
      <t xml:space="preserve"> 'Other goods' refers to any other goods produced and/or any like goods, directly competitive goods or concerned that have been purchased/imported for resale.</t>
    </r>
  </si>
  <si>
    <r>
      <t>▪</t>
    </r>
    <r>
      <rPr>
        <sz val="9.9"/>
        <color rgb="FF000000"/>
        <rFont val="Arial"/>
        <family val="2"/>
      </rPr>
      <t xml:space="preserve"> </t>
    </r>
    <r>
      <rPr>
        <sz val="11"/>
        <color rgb="FF000000"/>
        <rFont val="Arial"/>
        <family val="2"/>
      </rPr>
      <t>The table asks for data on the total number of Full Time Equivalent (FTE) employees for all the company and those working with the like goods only.</t>
    </r>
  </si>
  <si>
    <r>
      <t>▪</t>
    </r>
    <r>
      <rPr>
        <sz val="9.9"/>
        <color rgb="FF000000"/>
        <rFont val="Arial"/>
        <family val="2"/>
      </rPr>
      <t xml:space="preserve"> </t>
    </r>
    <r>
      <rPr>
        <sz val="11"/>
        <color rgb="FF000000"/>
        <rFont val="Arial"/>
        <family val="2"/>
      </rPr>
      <t>Provide data on the number of employees for all sites and a breakdown by site. If your company has only one site, leave the rows under Breakdown by site blank.</t>
    </r>
  </si>
  <si>
    <r>
      <t>▪</t>
    </r>
    <r>
      <rPr>
        <sz val="11"/>
        <color rgb="FF000000"/>
        <rFont val="Arial"/>
        <family val="2"/>
      </rPr>
      <t xml:space="preserve"> If your company has more sites than rows available in the table below,</t>
    </r>
    <r>
      <rPr>
        <sz val="9.9"/>
        <color rgb="FF000000"/>
        <rFont val="Arial"/>
        <family val="2"/>
      </rPr>
      <t xml:space="preserve"> a</t>
    </r>
    <r>
      <rPr>
        <sz val="11"/>
        <color rgb="FF000000"/>
        <rFont val="Arial"/>
        <family val="2"/>
      </rPr>
      <t>dd additional rows under breakdown by site.</t>
    </r>
  </si>
  <si>
    <t>Postcode of site</t>
  </si>
  <si>
    <t>Total number of employees (FTE) during the POI</t>
  </si>
  <si>
    <t>Number of employees working with the production of like goods (FTE) during the POI</t>
  </si>
  <si>
    <t>Postcode where the site is located.</t>
  </si>
  <si>
    <t>Total number of employees in Full-Time Equivalent (FTE) expresses the total number of hours worked by an organisation's employees, including both full-time and part-time. To calculate FTE, divide the total annual paid hours worked by all employees by the standard annual hours for 1 FTE. Please enter the number of employees (FTE) rounded to the nearest whole number. if you have issues with providing this information provide an estimate. If you have made an estimate, please indicate this in the comments column.</t>
  </si>
  <si>
    <r>
      <t xml:space="preserve">See [2] for how to calculate. Please note that data is needed for </t>
    </r>
    <r>
      <rPr>
        <b/>
        <sz val="11"/>
        <color rgb="FF000000"/>
        <rFont val="Arial"/>
        <family val="2"/>
      </rPr>
      <t>ONLY</t>
    </r>
    <r>
      <rPr>
        <sz val="11"/>
        <color rgb="FF000000"/>
        <rFont val="Arial"/>
        <family val="2"/>
      </rPr>
      <t xml:space="preserve"> employees engaged in the production of the </t>
    </r>
    <r>
      <rPr>
        <b/>
        <sz val="11"/>
        <color rgb="FF000000"/>
        <rFont val="Arial"/>
        <family val="2"/>
      </rPr>
      <t>LIKE goods</t>
    </r>
    <r>
      <rPr>
        <sz val="11"/>
        <color rgb="FF000000"/>
        <rFont val="Arial"/>
        <family val="2"/>
      </rPr>
      <t>.</t>
    </r>
  </si>
  <si>
    <t>Add any comments how you calculated the FTE count.</t>
  </si>
  <si>
    <t xml:space="preserve">Glossary </t>
  </si>
  <si>
    <t>Term</t>
  </si>
  <si>
    <t>Explanation</t>
  </si>
  <si>
    <t>Accounting period</t>
  </si>
  <si>
    <t>Time frame used for financial reporting. Transactions that fall within a given date range form part of the statements or reports for that accounting period. It is often a 12-month period but there can be exceptions e.g. when a company changes its financial year end.</t>
  </si>
  <si>
    <t>Accounting policies</t>
  </si>
  <si>
    <t>Specific principles, bases, conventions, rules and practices applied by an entity in preparing and presenting financial statements.</t>
  </si>
  <si>
    <t>Accounting system</t>
  </si>
  <si>
    <t>Set of accounting processes with integrated procedures and controls which a business uses to record its basic financial transactions. Many businesses use accounting software to carry out this process.</t>
  </si>
  <si>
    <t>Administrative, selling and general costs (AS&amp;G)</t>
  </si>
  <si>
    <t>The administration, selling and general expenses includes all selling, distribution, general and administration expenses including finance costs that would be incurred if the goods were sold for domestic consumption in the country of export. The amounts are determined in each case using all the available information and may include related expenses incurred.</t>
  </si>
  <si>
    <t>Amortization</t>
  </si>
  <si>
    <t>Gradual and periodic reduction of any amount, such as the periodic writedown of a loan or the cost of an intangible asset.</t>
  </si>
  <si>
    <t>Associated parties</t>
  </si>
  <si>
    <t xml:space="preserve">Both natural persons (individuals) and legal persons (e.g. companies) are considered to be associated where they meet the definition of ‘Related Persons’ in Regulation 128 of the Customs (Import Duty) (EU Exit) Regulations 2018. </t>
  </si>
  <si>
    <t>By products</t>
  </si>
  <si>
    <t>Products which are produced incidentally in the process of manufacturing the main products. It is not the company's goal to produce by-products, therefore they have a relatively low sales value.</t>
  </si>
  <si>
    <t>Complementary good</t>
  </si>
  <si>
    <t>Consolidated accounts</t>
  </si>
  <si>
    <t>Set of financial statements that combine the financial information of a parent company and its subsidiaries into a single, unified report. This aggregated report details the assets, liabilities, income, and expenses of the group as one single economic entity.</t>
  </si>
  <si>
    <t>Cost allocation</t>
  </si>
  <si>
    <t>Cost allocation is the assigning of a cost to several products or departments.</t>
  </si>
  <si>
    <t>Cost centre</t>
  </si>
  <si>
    <t>A physical area or a department or function in an organisation for which costs can be related to.  They do not necessarily generate revenues but incur costs for example - Assembly area, HR etc. More about this is the next session.</t>
  </si>
  <si>
    <t>Cost to make and sell</t>
  </si>
  <si>
    <t>Sum of the cost of production or manufacture, and the selling, general and administration costs associated with the sale of those goods.</t>
  </si>
  <si>
    <t>Variable cost (i.e. the value varies with the level of production) that is for specific work that can be easily and economically traced to an end product.</t>
  </si>
  <si>
    <t>Direct material </t>
  </si>
  <si>
    <t>Materials that are directly used in the production process of goods and services of a company.</t>
  </si>
  <si>
    <t>This is a company's earnings before deducting interest, depreciation, tax and amortisation.</t>
  </si>
  <si>
    <t>Export price</t>
  </si>
  <si>
    <t>Extraordinary costs</t>
  </si>
  <si>
    <t>They are significant and unusual events or transactions that are both unusual and infrequent in nature (e.g. losses from early debt repayment, intangible assets write-offs, legal settlements, start-up)</t>
  </si>
  <si>
    <t>First in first out (FIFO)</t>
  </si>
  <si>
    <t>Costs associated with materials that were booked into inventory first will be the first to be used in the production process.</t>
  </si>
  <si>
    <t xml:space="preserve">Flow chart </t>
  </si>
  <si>
    <t>Type of diagram that represents a workflow or process.</t>
  </si>
  <si>
    <t>General ledgers</t>
  </si>
  <si>
    <t>A ledger containing the consolidated balances of all ledger accounts used by a business to keep track of its financial transactions and to prepare financial reports.</t>
  </si>
  <si>
    <t>Generally accepted accounting principles (GAAP)</t>
  </si>
  <si>
    <t>Accounting rules and standards published by a country's financial reporting authority.</t>
  </si>
  <si>
    <t>Indirect Cost</t>
  </si>
  <si>
    <t>Any cost that cannot be conveniently and economically traced to a specific department; a manufacturing cost that is not easily traced to a specific product and must be assigned using an allocation method.</t>
  </si>
  <si>
    <t>Injury</t>
  </si>
  <si>
    <t>Intangible asset</t>
  </si>
  <si>
    <t>Identifiable non-monetary asset without physical substance. Such an asset is identifiable when it is separable, or when it arises from contractual or other legal rights. An example is a company's license</t>
  </si>
  <si>
    <t>Inventory</t>
  </si>
  <si>
    <t>A broader term which includes finished goods stock: assets which are held for sale in the ordinary course of business, but also work in the process of production for such sale (work in progress), and materials or supplies to be consumed in the production or rendering of services.</t>
  </si>
  <si>
    <t>Joint products</t>
  </si>
  <si>
    <t>Two or more products that are generated within a single production process. These products would usually have undifferentiated cost.</t>
  </si>
  <si>
    <t>Last in first out (LIFO)</t>
  </si>
  <si>
    <t>This is an inventory valuation method which assumes that material costs are booked to production in the reverse order to which they were delivered into inventory. The cost of the last material to be booked into inventory will be the next cost booked in a production process for that item.</t>
  </si>
  <si>
    <t>Like goods</t>
  </si>
  <si>
    <t>Management accounts</t>
  </si>
  <si>
    <t>Management accounts are financial reports produced for the business owners and managers. The management accounts are mainly used for decision making within the business. Unlike financial accounts, the management accounts are optional and do not have to meet any regulatory requirements.</t>
  </si>
  <si>
    <t>Operating Expenses</t>
  </si>
  <si>
    <t>Expenses incurred by a business through its normal business operations.</t>
  </si>
  <si>
    <t>Overheads</t>
  </si>
  <si>
    <t>Indirect production costs which are incurred in the course of making a product/service that cannot be traced to a specific product and must be assigned using an allocation method.   (e.g. factory rent, factory insurance, factory depreciation and production salaries).</t>
  </si>
  <si>
    <t>Product Control Numbers (PCN)</t>
  </si>
  <si>
    <t>Identifiers created on the basis of the main characteristics differentiating the sub-categories of goods within the scope of the investigation.</t>
  </si>
  <si>
    <t>Profit Before Tax (PBT)</t>
  </si>
  <si>
    <t>Profit Before Tax (PBT), also called pre-tax profit or Earnings Before Tax (EBT), is a company's earnings after deducting all operating and non-operating expenses (like COGS, salaries, interest) but before subtracting income taxes.</t>
  </si>
  <si>
    <t>Quarter</t>
  </si>
  <si>
    <t xml:space="preserve">An associated three-month period of a year e.g. 1 January – 31 March, 1 April – 30 June, etc. </t>
  </si>
  <si>
    <t>Related party</t>
  </si>
  <si>
    <t>A related party is a person or an entity that is related to the reporting entity: A person or a close member of that person's family is related to a reporting entity if that person has control, joint control, or significant influence over the entity or is a member of its key management personnel. The legal definition is laid out in  Regulation 128 of the Customs (Import Duty) (EU Exit) Regulations 2018.</t>
  </si>
  <si>
    <t>Statement of financial position (SOFP)</t>
  </si>
  <si>
    <t>Financial statement that summarises a company's assets, liabilities, and equity on a particular date – usually at the end of a financial month or financial year. This is commonly known as a Balance sheet.</t>
  </si>
  <si>
    <t xml:space="preserve">Statement of profit or loss (SOPL) </t>
  </si>
  <si>
    <t xml:space="preserve">Also called an income statement, this report shows your business’s revenues and expenses. Expenses are subtracted from revenues to show your business’s profit or loss figure. </t>
  </si>
  <si>
    <t>Stock</t>
  </si>
  <si>
    <t>Refers to finished goods only.</t>
  </si>
  <si>
    <t>Sub-ledgers</t>
  </si>
  <si>
    <t xml:space="preserve">Accounting record that shows transactional level information that underpins totals and balances shown in a company's trial balance. For example, a sales receivable ledger would detail all of the individual transactions that make up the sales receivable balance. </t>
  </si>
  <si>
    <t>Transfer pricing</t>
  </si>
  <si>
    <t>Setting of prices between divisions of a group.</t>
  </si>
  <si>
    <t>Trial balance</t>
  </si>
  <si>
    <t>A trial balance is a list of ledger balances shown in debit and credit columns. It lists the balances on ledger accounts and totals them. Total debits should equal total credits.</t>
  </si>
  <si>
    <t>Selling price of the goods concerned. This could be from sales to a UK importer or a third party for export to the UK.</t>
  </si>
  <si>
    <t>Goods concerned</t>
  </si>
  <si>
    <t xml:space="preserve">Goods concerned are the goods described in the notice of initiation of an investigation. </t>
  </si>
  <si>
    <t>Injury means serious injury or the threat of serious injury.</t>
  </si>
  <si>
    <t>Injury, serious</t>
  </si>
  <si>
    <t>Serious injury is where there is evidence of a significant overall impairment to the position of UK producers</t>
  </si>
  <si>
    <t>Directly competitive goods</t>
  </si>
  <si>
    <t xml:space="preserve">Directly competitive goods means goods produced in the UK which are directly competitive with the goods concerned </t>
  </si>
  <si>
    <t>Annex tabs</t>
  </si>
  <si>
    <t>Link to questionnaire main section</t>
  </si>
  <si>
    <t>Sub-section of questionnaire</t>
  </si>
  <si>
    <t>A</t>
  </si>
  <si>
    <t>Associated companies</t>
  </si>
  <si>
    <t>Section A: Company structure and operations</t>
  </si>
  <si>
    <t>A3 Organisational structure</t>
  </si>
  <si>
    <t>B</t>
  </si>
  <si>
    <t>Section B: About your goods</t>
  </si>
  <si>
    <t>B2: Understanding your like goods</t>
  </si>
  <si>
    <t xml:space="preserve">Cost to make </t>
  </si>
  <si>
    <t>Section C: Costs and Production</t>
  </si>
  <si>
    <t>C1: Cost to make and sell</t>
  </si>
  <si>
    <t>AS&amp;G</t>
  </si>
  <si>
    <t>Costs reconcilation</t>
  </si>
  <si>
    <t>C2: Cost reconcilation</t>
  </si>
  <si>
    <t>Raw material and  inputs</t>
  </si>
  <si>
    <t>C5: Raw material (RM) and major input purchases</t>
  </si>
  <si>
    <t>D</t>
  </si>
  <si>
    <t>Sales reconciliation</t>
  </si>
  <si>
    <t>F</t>
  </si>
  <si>
    <t>Your company's goods</t>
  </si>
  <si>
    <t>Section F: Serious Injury to your company</t>
  </si>
  <si>
    <t>F1: Serious Injury</t>
  </si>
  <si>
    <t>H</t>
  </si>
  <si>
    <t>Economic Interest Test</t>
  </si>
  <si>
    <t>Section H: Economic Interest Test</t>
  </si>
  <si>
    <t>H2: Your company</t>
  </si>
  <si>
    <r>
      <t xml:space="preserve">Cost of ALL </t>
    </r>
    <r>
      <rPr>
        <b/>
        <u/>
        <sz val="11"/>
        <color rgb="FF000000"/>
        <rFont val="Arial"/>
        <family val="2"/>
      </rPr>
      <t>goods sold</t>
    </r>
    <r>
      <rPr>
        <b/>
        <sz val="11"/>
        <color rgb="FF000000"/>
        <rFont val="Arial"/>
        <family val="2"/>
      </rPr>
      <t xml:space="preserve"> as stated in the Income Statement</t>
    </r>
  </si>
  <si>
    <r>
      <t>Cost of ALL goods sold</t>
    </r>
    <r>
      <rPr>
        <b/>
        <sz val="11"/>
        <color rgb="FFA6A6A6"/>
        <rFont val="Arial"/>
        <family val="2"/>
      </rPr>
      <t xml:space="preserve"> during the accounting period</t>
    </r>
  </si>
  <si>
    <r>
      <t xml:space="preserve">Cost of ALL </t>
    </r>
    <r>
      <rPr>
        <b/>
        <u/>
        <sz val="11"/>
        <color rgb="FF000000"/>
        <rFont val="Arial"/>
        <family val="2"/>
      </rPr>
      <t>goods sold</t>
    </r>
    <r>
      <rPr>
        <b/>
        <sz val="11"/>
        <color rgb="FF000000"/>
        <rFont val="Arial"/>
        <family val="2"/>
      </rPr>
      <t xml:space="preserve"> during the POI as stated in your workings (provide workings as 'source documents')</t>
    </r>
  </si>
  <si>
    <r>
      <t>Cost of ALL</t>
    </r>
    <r>
      <rPr>
        <b/>
        <u/>
        <sz val="11"/>
        <color rgb="FFA6A6A6"/>
        <rFont val="Arial"/>
        <family val="2"/>
      </rPr>
      <t xml:space="preserve"> goods sold</t>
    </r>
    <r>
      <rPr>
        <b/>
        <sz val="11"/>
        <color rgb="FFA6A6A6"/>
        <rFont val="Arial"/>
        <family val="2"/>
      </rPr>
      <t xml:space="preserve"> during the POI</t>
    </r>
  </si>
  <si>
    <r>
      <t>Cost of ALL goods</t>
    </r>
    <r>
      <rPr>
        <b/>
        <sz val="11"/>
        <color rgb="FF000000"/>
        <rFont val="Arial"/>
        <family val="2"/>
      </rPr>
      <t xml:space="preserve"> produced during the POI as stated in your workings (provide workings as 'source documents')</t>
    </r>
  </si>
  <si>
    <r>
      <t>Cost of ALL goods</t>
    </r>
    <r>
      <rPr>
        <b/>
        <sz val="11"/>
        <color rgb="FFA6A6A6"/>
        <rFont val="Arial"/>
        <family val="2"/>
      </rPr>
      <t xml:space="preserve"> produced during the POI</t>
    </r>
  </si>
  <si>
    <r>
      <t xml:space="preserve">Cost of ALL </t>
    </r>
    <r>
      <rPr>
        <u/>
        <sz val="11"/>
        <color rgb="FFA6A6A6"/>
        <rFont val="Arial"/>
        <family val="2"/>
      </rPr>
      <t>like goods</t>
    </r>
    <r>
      <rPr>
        <sz val="11"/>
        <color rgb="FFA6A6A6"/>
        <rFont val="Arial"/>
        <family val="2"/>
      </rPr>
      <t xml:space="preserve"> produced during the POI</t>
    </r>
  </si>
  <si>
    <t>Cost of other good A produced during the POI</t>
  </si>
  <si>
    <t>Cost of other good B produced during the POI</t>
  </si>
  <si>
    <t>Cost of other good C produced during the POI</t>
  </si>
  <si>
    <t>Cost of other good D produced during the POI</t>
  </si>
  <si>
    <r>
      <t xml:space="preserve">Cost of ALL </t>
    </r>
    <r>
      <rPr>
        <u/>
        <sz val="11"/>
        <color rgb="FF000000"/>
        <rFont val="Arial"/>
        <family val="2"/>
      </rPr>
      <t>like goods</t>
    </r>
    <r>
      <rPr>
        <sz val="11"/>
        <color rgb="FF000000"/>
        <rFont val="Arial"/>
        <family val="2"/>
      </rPr>
      <t xml:space="preserve"> produced for sales on the UK market during the POI</t>
    </r>
  </si>
  <si>
    <r>
      <t xml:space="preserve">Cost of ALL </t>
    </r>
    <r>
      <rPr>
        <b/>
        <u/>
        <sz val="11"/>
        <color rgb="FFA6A6A6"/>
        <rFont val="Arial"/>
        <family val="2"/>
      </rPr>
      <t>like goods</t>
    </r>
    <r>
      <rPr>
        <b/>
        <sz val="11"/>
        <color rgb="FFA6A6A6"/>
        <rFont val="Arial"/>
        <family val="2"/>
      </rPr>
      <t xml:space="preserve"> produced during the POI</t>
    </r>
  </si>
  <si>
    <r>
      <t xml:space="preserve">Cost of ALL </t>
    </r>
    <r>
      <rPr>
        <u/>
        <sz val="11"/>
        <color rgb="FF000000"/>
        <rFont val="Arial"/>
        <family val="2"/>
      </rPr>
      <t xml:space="preserve">like goods produced </t>
    </r>
    <r>
      <rPr>
        <sz val="11"/>
        <color rgb="FF000000"/>
        <rFont val="Arial"/>
        <family val="2"/>
      </rPr>
      <t xml:space="preserve"> for export during the POI</t>
    </r>
  </si>
  <si>
    <r>
      <t>All goods</t>
    </r>
    <r>
      <rPr>
        <b/>
        <sz val="11"/>
        <color rgb="FF000000"/>
        <rFont val="Arial"/>
        <family val="2"/>
      </rPr>
      <t xml:space="preserve"> sold as per Income Statement</t>
    </r>
  </si>
  <si>
    <r>
      <t>All goods</t>
    </r>
    <r>
      <rPr>
        <b/>
        <sz val="11"/>
        <color rgb="FFA6A6A6"/>
        <rFont val="Arial"/>
        <family val="2"/>
      </rPr>
      <t xml:space="preserve"> sold during the accounting period</t>
    </r>
  </si>
  <si>
    <r>
      <t xml:space="preserve">Difference in total sales revenue of </t>
    </r>
    <r>
      <rPr>
        <u/>
        <sz val="11"/>
        <color rgb="FF000000"/>
        <rFont val="Arial"/>
        <family val="2"/>
      </rPr>
      <t>all goods sold</t>
    </r>
    <r>
      <rPr>
        <sz val="11"/>
        <color rgb="FF000000"/>
        <rFont val="Arial"/>
        <family val="2"/>
      </rPr>
      <t xml:space="preserve"> between POI and accounting periods</t>
    </r>
  </si>
  <si>
    <r>
      <t>All goods sold</t>
    </r>
    <r>
      <rPr>
        <b/>
        <sz val="11"/>
        <color rgb="FF000000"/>
        <rFont val="Arial"/>
        <family val="2"/>
      </rPr>
      <t xml:space="preserve"> during the POI as stated in your workings</t>
    </r>
  </si>
  <si>
    <r>
      <t>All Like goods</t>
    </r>
    <r>
      <rPr>
        <b/>
        <sz val="11"/>
        <color rgb="FFA6A6A6"/>
        <rFont val="Arial"/>
        <family val="2"/>
      </rPr>
      <t xml:space="preserve"> sold during the POI</t>
    </r>
  </si>
  <si>
    <t>Good A sales during the POI</t>
  </si>
  <si>
    <t>Good B sales  during the POI</t>
  </si>
  <si>
    <t>Good C sales during the POI</t>
  </si>
  <si>
    <t>Good D sales during the POI</t>
  </si>
  <si>
    <r>
      <t>Like goods</t>
    </r>
    <r>
      <rPr>
        <sz val="11"/>
        <color rgb="FF000000"/>
        <rFont val="Arial"/>
        <family val="2"/>
      </rPr>
      <t xml:space="preserve"> sold on the UK market during the POI</t>
    </r>
  </si>
  <si>
    <r>
      <t>Like goods</t>
    </r>
    <r>
      <rPr>
        <sz val="11"/>
        <color rgb="FF000000"/>
        <rFont val="Arial"/>
        <family val="2"/>
      </rPr>
      <t xml:space="preserve"> sold on export markets during the POI</t>
    </r>
  </si>
  <si>
    <t>Table B: AS&amp;G costs in domestic markets by Commodity Code</t>
  </si>
  <si>
    <t>Safeguard investigation into imports of Poly(ethylene Terephthalate)</t>
  </si>
  <si>
    <t>Please specify whether this product is vPET or rPET</t>
  </si>
  <si>
    <r>
      <rPr>
        <sz val="11"/>
        <color rgb="FF000000"/>
        <rFont val="Aptos Narrow"/>
        <family val="2"/>
      </rPr>
      <t>▪</t>
    </r>
    <r>
      <rPr>
        <sz val="11"/>
        <color rgb="FF000000"/>
        <rFont val="Arial"/>
        <family val="2"/>
      </rPr>
      <t xml:space="preserve"> Provide the cost to make for </t>
    </r>
    <r>
      <rPr>
        <b/>
        <sz val="11"/>
        <color rgb="FF000000"/>
        <rFont val="Arial"/>
        <family val="2"/>
      </rPr>
      <t>All like goods</t>
    </r>
    <r>
      <rPr>
        <sz val="11"/>
        <color rgb="FF000000"/>
        <rFont val="Arial"/>
        <family val="2"/>
      </rPr>
      <t xml:space="preserve"> produced by your company or an associated party during the POI.</t>
    </r>
  </si>
  <si>
    <t>Period of Investigation (POI) Years</t>
  </si>
  <si>
    <t>01 January 2021 to 31 December 2021</t>
  </si>
  <si>
    <t>01 January 2022 to 31 December 2022</t>
  </si>
  <si>
    <t>01 January 2023 to 31 December 2023</t>
  </si>
  <si>
    <t>01 January 2024 to 31 December 2024</t>
  </si>
  <si>
    <t>01 January 2025 to 31 December 2025</t>
  </si>
  <si>
    <t>FTE for like goods, using the FTE figure above apportioning the number of FTE on like goods by sales volume relative to total sales volume</t>
  </si>
  <si>
    <t>F. Productivity</t>
  </si>
  <si>
    <t>G. Capacity</t>
  </si>
  <si>
    <t>[Sum of all commodity codes]</t>
  </si>
  <si>
    <r>
      <t>Domestic sales by volume (</t>
    </r>
    <r>
      <rPr>
        <b/>
        <sz val="11"/>
        <color rgb="FF000000"/>
        <rFont val="Arial"/>
        <family val="2"/>
      </rPr>
      <t>Commodity Code 1</t>
    </r>
    <r>
      <rPr>
        <sz val="11"/>
        <color rgb="FF000000"/>
        <rFont val="Arial"/>
        <family val="2"/>
      </rPr>
      <t>, Please Specify)</t>
    </r>
  </si>
  <si>
    <r>
      <t>Domestic sales by volume (</t>
    </r>
    <r>
      <rPr>
        <b/>
        <sz val="11"/>
        <color rgb="FF000000"/>
        <rFont val="Arial"/>
        <family val="2"/>
      </rPr>
      <t>Commodity Code 2</t>
    </r>
    <r>
      <rPr>
        <sz val="11"/>
        <color rgb="FF000000"/>
        <rFont val="Arial"/>
        <family val="2"/>
      </rPr>
      <t>, Please Specify)</t>
    </r>
  </si>
  <si>
    <r>
      <t>Domestic sales by value (£) (</t>
    </r>
    <r>
      <rPr>
        <b/>
        <sz val="11"/>
        <color rgb="FF000000"/>
        <rFont val="Arial"/>
        <family val="2"/>
      </rPr>
      <t>Commodity Code 1</t>
    </r>
    <r>
      <rPr>
        <sz val="11"/>
        <color rgb="FF000000"/>
        <rFont val="Arial"/>
        <family val="2"/>
      </rPr>
      <t>, Please Specify)</t>
    </r>
  </si>
  <si>
    <r>
      <t>Domestic sales by value (£) (</t>
    </r>
    <r>
      <rPr>
        <b/>
        <sz val="11"/>
        <color rgb="FF000000"/>
        <rFont val="Arial"/>
        <family val="2"/>
      </rPr>
      <t>Commodity Code 2</t>
    </r>
    <r>
      <rPr>
        <sz val="11"/>
        <color rgb="FF000000"/>
        <rFont val="Arial"/>
        <family val="2"/>
      </rPr>
      <t>, Please Specify)</t>
    </r>
  </si>
  <si>
    <t>Total cost to produce the like goods (£)</t>
  </si>
  <si>
    <t xml:space="preserve">State the cost to make and sell the like goods, this should include a summation of the data requested in the respective Cost to Make &amp; Sell, and AS&amp;G tabs. </t>
  </si>
  <si>
    <r>
      <t>Total cost to produce (</t>
    </r>
    <r>
      <rPr>
        <b/>
        <sz val="11"/>
        <color rgb="FF000000"/>
        <rFont val="Arial"/>
        <family val="2"/>
      </rPr>
      <t>Commodity Code 1</t>
    </r>
    <r>
      <rPr>
        <sz val="11"/>
        <color rgb="FF000000"/>
        <rFont val="Arial"/>
        <family val="2"/>
      </rPr>
      <t>, please specify) (£)</t>
    </r>
  </si>
  <si>
    <r>
      <t>Total cost to produce (</t>
    </r>
    <r>
      <rPr>
        <b/>
        <sz val="11"/>
        <color rgb="FF000000"/>
        <rFont val="Arial"/>
        <family val="2"/>
      </rPr>
      <t>Commodity Code 2</t>
    </r>
    <r>
      <rPr>
        <sz val="11"/>
        <color rgb="FF000000"/>
        <rFont val="Arial"/>
        <family val="2"/>
      </rPr>
      <t>, please specify) (£)</t>
    </r>
  </si>
  <si>
    <t>H. Cost to Make, and AS&amp;G</t>
  </si>
  <si>
    <t>Section D: Sales</t>
  </si>
  <si>
    <t>D1: Sales reconciliation</t>
  </si>
  <si>
    <t>SG0094</t>
  </si>
  <si>
    <r>
      <t>▪</t>
    </r>
    <r>
      <rPr>
        <sz val="11"/>
        <color rgb="FF000000"/>
        <rFont val="Arial"/>
        <family val="2"/>
      </rPr>
      <t xml:space="preserve"> This section comprises 8 sections (A to H). Each section contains one or more indicators for which data is requested. </t>
    </r>
  </si>
  <si>
    <r>
      <t>▪</t>
    </r>
    <r>
      <rPr>
        <sz val="11"/>
        <color rgb="FF000000"/>
        <rFont val="Arial"/>
        <family val="2"/>
      </rPr>
      <t xml:space="preserve"> Complete the table for the whole of the period of investigation.  Note that the years have been auto-populated.</t>
    </r>
  </si>
  <si>
    <r>
      <t>▪</t>
    </r>
    <r>
      <rPr>
        <sz val="9.9"/>
        <rFont val="Arial"/>
        <family val="2"/>
      </rPr>
      <t xml:space="preserve"> </t>
    </r>
    <r>
      <rPr>
        <sz val="11"/>
        <rFont val="Arial"/>
        <family val="2"/>
      </rPr>
      <t>Complete the table for the most recent year of the period of investigation only.</t>
    </r>
  </si>
  <si>
    <r>
      <t>▪</t>
    </r>
    <r>
      <rPr>
        <sz val="11"/>
        <color rgb="FF000000"/>
        <rFont val="Arial"/>
        <family val="2"/>
      </rPr>
      <t xml:space="preserve"> Do NOT input data into the cells coloured yellow. The cells coloured yellow are automatically calculated. Where there is a variance in the calculated cells, provide an explanation in the comments column.</t>
    </r>
  </si>
  <si>
    <r>
      <rPr>
        <sz val="11"/>
        <color rgb="FF000000"/>
        <rFont val="Aptos Narrow"/>
        <family val="2"/>
      </rPr>
      <t xml:space="preserve">▪ </t>
    </r>
    <r>
      <rPr>
        <sz val="11"/>
        <color rgb="FF000000"/>
        <rFont val="Arial"/>
        <family val="2"/>
      </rPr>
      <t xml:space="preserve">Provide in the </t>
    </r>
    <r>
      <rPr>
        <b/>
        <sz val="11"/>
        <color rgb="FF000000"/>
        <rFont val="Arial"/>
        <family val="2"/>
      </rPr>
      <t>All goods</t>
    </r>
    <r>
      <rPr>
        <sz val="11"/>
        <color rgb="FF000000"/>
        <rFont val="Arial"/>
        <family val="2"/>
      </rPr>
      <t xml:space="preserve">' row, the total cost to make by cost type, for all goods produced by your company or an associated party during the period of investigation (POI). </t>
    </r>
  </si>
  <si>
    <t>SG0094@traderemedies.gov.uk</t>
  </si>
  <si>
    <r>
      <rPr>
        <sz val="11"/>
        <color rgb="FF000000"/>
        <rFont val="Aptos Narrow"/>
        <family val="2"/>
      </rPr>
      <t xml:space="preserve">     -</t>
    </r>
    <r>
      <rPr>
        <sz val="11"/>
        <color rgb="FF000000"/>
        <rFont val="Arial"/>
        <family val="2"/>
      </rPr>
      <t xml:space="preserve"> </t>
    </r>
    <r>
      <rPr>
        <b/>
        <sz val="11"/>
        <color rgb="FF000000"/>
        <rFont val="Arial"/>
        <family val="2"/>
      </rPr>
      <t>Table A: Associated companies</t>
    </r>
    <r>
      <rPr>
        <sz val="11"/>
        <color rgb="FF000000"/>
        <rFont val="Arial"/>
        <family val="2"/>
      </rPr>
      <t xml:space="preserve">  - List all companies in the group associated with the like goods.  - Complete the table for the Period of Investigation (POI).</t>
    </r>
  </si>
  <si>
    <r>
      <t xml:space="preserve">▪ </t>
    </r>
    <r>
      <rPr>
        <sz val="11"/>
        <color rgb="FF000000"/>
        <rFont val="Arial"/>
        <family val="2"/>
      </rPr>
      <t>This tab consists of two tables, complete both tables.</t>
    </r>
  </si>
  <si>
    <r>
      <t xml:space="preserve">▪ </t>
    </r>
    <r>
      <rPr>
        <sz val="11"/>
        <color rgb="FF000000"/>
        <rFont val="Arial"/>
        <family val="2"/>
      </rPr>
      <t>Specify the unit for data supplied in the 'Volume' column (e.g. each, kg, Tonnes, metres) in the 'Units of volume' column.</t>
    </r>
  </si>
  <si>
    <r>
      <t>▪</t>
    </r>
    <r>
      <rPr>
        <sz val="11"/>
        <color rgb="FF000000"/>
        <rFont val="Arial"/>
        <family val="2"/>
      </rPr>
      <t xml:space="preserve"> Input details for all purchase made of raw materials and inputs during the most recent year of the Period of Investigation.</t>
    </r>
  </si>
  <si>
    <r>
      <t>▪</t>
    </r>
    <r>
      <rPr>
        <sz val="11"/>
        <color rgb="FF000000"/>
        <rFont val="Arial"/>
        <family val="2"/>
      </rPr>
      <t xml:space="preserve"> Complete the Sales reconciliation table below for the most recent year of the Period of Investigation.</t>
    </r>
  </si>
  <si>
    <r>
      <t xml:space="preserve">▪ </t>
    </r>
    <r>
      <rPr>
        <sz val="11"/>
        <color rgb="FF000000"/>
        <rFont val="Arial"/>
        <family val="2"/>
      </rPr>
      <t>Specify the unit for data supplied in the 'Volume' column (e.g. each, kg, Tonne, metres) in the 'Units of volume' column.</t>
    </r>
  </si>
  <si>
    <t>To calculate median wage for FTE engaged in activities related to the like goods: 1.) List all wages  2.) order the wages from lowest to highest 3.) determine if dataset is odd or even, 4.)  if odd, the median is the middle value in your ordered list (e.g. 1800, 2000, 2300, median  = 2000). if the dataset is even, the median is the average of the two middle values. e.g. Wages  = 1000, 1500, 2000, 2400 - Median = (1500+2000)/2 = 1750. Alternatively, you can use the Median function in excel. If you are unable to calculate the median wage and you have used the average wage, please state that in the comments column.</t>
  </si>
  <si>
    <t>Goods that are usually used / consumed together. e.g. tennis rackets and tennis balls.</t>
  </si>
  <si>
    <t>Earnings Before Interest, Depreciation Tax and Amortization (EBIDTA)</t>
  </si>
  <si>
    <t xml:space="preserve">Goods which are like the goods concerned in all respects, or with characteristics closely resembling them. </t>
  </si>
  <si>
    <t>A period of at least one year ending as close as possible to the date of the initiation of the investigation or such other period as the TRA considers appropriate.</t>
  </si>
  <si>
    <t>Description of the goods:
Poly(ethylene Terephthalate) resin, whether virgin produced poly(ethylene terephthalate) ("vPET") having a viscosity number of 74 ml/g or higher or recycled poly(ethylene terephthalate) ("rPET") of the same viscosity range.</t>
  </si>
  <si>
    <r>
      <t>▪</t>
    </r>
    <r>
      <rPr>
        <sz val="9.9"/>
        <color rgb="FF000000"/>
        <rFont val="Arial"/>
        <family val="2"/>
      </rPr>
      <t xml:space="preserve"> </t>
    </r>
    <r>
      <rPr>
        <sz val="11"/>
        <color rgb="FF000000"/>
        <rFont val="Arial"/>
        <family val="2"/>
      </rPr>
      <t>Complete the table</t>
    </r>
    <r>
      <rPr>
        <sz val="9.9"/>
        <color rgb="FF000000"/>
        <rFont val="Arial"/>
        <family val="2"/>
      </rPr>
      <t xml:space="preserve"> which </t>
    </r>
    <r>
      <rPr>
        <sz val="11"/>
        <color rgb="FF000000"/>
        <rFont val="Arial"/>
        <family val="2"/>
      </rPr>
      <t xml:space="preserve"> collects data on </t>
    </r>
    <r>
      <rPr>
        <u/>
        <sz val="11"/>
        <color rgb="FF000000"/>
        <rFont val="Arial"/>
        <family val="2"/>
      </rPr>
      <t>domestic sales</t>
    </r>
    <r>
      <rPr>
        <sz val="11"/>
        <color rgb="FF000000"/>
        <rFont val="Arial"/>
        <family val="2"/>
      </rPr>
      <t xml:space="preserve"> of like goods and / or the directly competitive goods</t>
    </r>
  </si>
  <si>
    <r>
      <t>▪</t>
    </r>
    <r>
      <rPr>
        <sz val="11"/>
        <rFont val="Arial"/>
        <family val="2"/>
      </rPr>
      <t xml:space="preserve"> Include all your domestic sales net of returns of the like goods and / or directly competitive goods for the POI. This includes the like goods and directly competitive goods you have produced, purchased and resold and/or goods concerned that you have purchased and resold. </t>
    </r>
  </si>
  <si>
    <r>
      <t>▪</t>
    </r>
    <r>
      <rPr>
        <sz val="11"/>
        <color rgb="FF000000"/>
        <rFont val="Arial"/>
        <family val="2"/>
      </rPr>
      <t xml:space="preserve"> The data should reflect only domestic sales of like and directly competitive goods and / or the goods concerned by commodity codes.</t>
    </r>
  </si>
  <si>
    <r>
      <t>▪</t>
    </r>
    <r>
      <rPr>
        <sz val="9.9"/>
        <color rgb="FF000000"/>
        <rFont val="Arial"/>
        <family val="2"/>
      </rPr>
      <t xml:space="preserve"> </t>
    </r>
    <r>
      <rPr>
        <sz val="11"/>
        <color rgb="FF000000"/>
        <rFont val="Arial"/>
        <family val="2"/>
      </rPr>
      <t xml:space="preserve">Include all your domestic sales net of returns of the like goods and directly competitive goods for the POI. </t>
    </r>
  </si>
  <si>
    <r>
      <t>▪</t>
    </r>
    <r>
      <rPr>
        <sz val="9.9"/>
        <color rgb="FF000000"/>
        <rFont val="Arial"/>
        <family val="2"/>
      </rPr>
      <t xml:space="preserve"> R</t>
    </r>
    <r>
      <rPr>
        <sz val="11"/>
        <color rgb="FF000000"/>
        <rFont val="Arial"/>
        <family val="2"/>
      </rPr>
      <t>eport sales as a positive figure.</t>
    </r>
  </si>
  <si>
    <r>
      <t>▪</t>
    </r>
    <r>
      <rPr>
        <sz val="11"/>
        <color rgb="FF000000"/>
        <rFont val="Arial"/>
        <family val="2"/>
      </rPr>
      <t xml:space="preserve"> Ensure you categorise each sale by commodity codes. For transactions or invoices that consist of multiple commodity codes, the same invoice number should be referenced.</t>
    </r>
  </si>
  <si>
    <r>
      <t>▪</t>
    </r>
    <r>
      <rPr>
        <sz val="9.9"/>
        <color rgb="FF000000"/>
        <rFont val="Arial"/>
        <family val="2"/>
      </rPr>
      <t xml:space="preserve"> </t>
    </r>
    <r>
      <rPr>
        <sz val="11"/>
        <color rgb="FF000000"/>
        <rFont val="Arial"/>
        <family val="2"/>
      </rPr>
      <t xml:space="preserve">Add more rows, if necessary </t>
    </r>
    <r>
      <rPr>
        <b/>
        <sz val="11"/>
        <color rgb="FF000000"/>
        <rFont val="Arial"/>
        <family val="2"/>
      </rPr>
      <t>within</t>
    </r>
    <r>
      <rPr>
        <sz val="11"/>
        <color rgb="FF000000"/>
        <rFont val="Arial"/>
        <family val="2"/>
      </rPr>
      <t xml:space="preserve"> the table or copy an existing row to the end of the table.</t>
    </r>
  </si>
  <si>
    <t>Goods information</t>
  </si>
  <si>
    <t>Customer information</t>
  </si>
  <si>
    <t>Terms and measurements</t>
  </si>
  <si>
    <t>Invoice value</t>
  </si>
  <si>
    <t>Model / Product</t>
  </si>
  <si>
    <t>Customer name</t>
  </si>
  <si>
    <t>Customer type</t>
  </si>
  <si>
    <t xml:space="preserve">Customer type  Other Describe </t>
  </si>
  <si>
    <t>Invoice quantity</t>
  </si>
  <si>
    <t>Version 10X</t>
  </si>
  <si>
    <t>Own product</t>
  </si>
  <si>
    <t>Lancaster Industries</t>
  </si>
  <si>
    <t xml:space="preserve">Independent </t>
  </si>
  <si>
    <t>n/a</t>
  </si>
  <si>
    <t>Refers to the commodity code your company produces.</t>
  </si>
  <si>
    <t>If the product has a specific Model name/number, please state here. If not applicable, insert [N/A].</t>
  </si>
  <si>
    <t xml:space="preserve">Click on a cell and a drop-down should appear. If the product has been produced by your own company, click on 'Own product'. If the product has been purchased from a producer click on  'Purchased'. </t>
  </si>
  <si>
    <t>This refers to the name of the customer purchasing the product.</t>
  </si>
  <si>
    <t>Click on the cell and a drop-down list should appear. From the drop-down list on each cell, click on either "Independent" or "Associated".</t>
  </si>
  <si>
    <t>Click on a cell and from the drop-down list on each row, click on the type of customer:</t>
  </si>
  <si>
    <t>-  Retailer (Sales directly to final customers)</t>
  </si>
  <si>
    <t xml:space="preserve">  - Distributor (Purchase of goods for resale without major transformation (e.g. wholesalers, Importers, brokers))</t>
  </si>
  <si>
    <t>-  End-User (Any customer not reselling the product)</t>
  </si>
  <si>
    <t>-  Internal transfer</t>
  </si>
  <si>
    <t>-  Other (Specify in Col [8]).</t>
  </si>
  <si>
    <t>If the customer type input to [7] is NOT a Retailer, Wholesaler, Distributor, End-User or internal transfer please describe the type of customer.</t>
  </si>
  <si>
    <t>The number of units purchased.</t>
  </si>
  <si>
    <t xml:space="preserve">The measurement or quantity of items being invoiced. e.g. litres (L), meters (m), kilograms (KG), Tonnes (T) etc. </t>
  </si>
  <si>
    <t>This is the total amount a customer is billed on an invoice, including all costs, taxes, and any other fees or charges.</t>
  </si>
  <si>
    <t>Source (Own Product / Purchased)</t>
  </si>
  <si>
    <t>Customer link (Independent / Associated)</t>
  </si>
  <si>
    <t>Annex 7 - Transaction by transaction domestic sales</t>
  </si>
  <si>
    <t>Annex 8 - Sales reconciliation</t>
  </si>
  <si>
    <t>Annex 9 - Injury</t>
  </si>
  <si>
    <t>Annex 10 - Economic Interest Test</t>
  </si>
  <si>
    <t>Transaction-by-transaction domestic sales</t>
  </si>
  <si>
    <t>D3: Domestic sales</t>
  </si>
  <si>
    <t>Net invoice value = Gross Invoice value minus Taxes, discounts, rebates and other charges.</t>
  </si>
  <si>
    <t>Net invoice value (£)</t>
  </si>
  <si>
    <t>Gross invoice value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</si>
</sst>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3" formatCode="_-* #,##0.00_-;\-* #,##0.00_-;_-* &quot;-&quot;??_-;_-@_-"/>
    <numFmt numFmtId="164" formatCode="[$-F800]dddd\,\ mmmm\ dd\,\ yyyy"/>
    <numFmt numFmtId="165" formatCode="&quot;£&quot;#,##0.00"/>
    <numFmt numFmtId="166" formatCode="_-[$£-809]* #,##0.00_-;\-[$£-809]* #,##0.00_-;_-[$£-809]* &quot;-&quot;??_-;_-@_-"/>
    <numFmt numFmtId="167" formatCode="_-* #,##0_-;\-* #,##0_-;_-* &quot;-&quot;??_-;_-@_-"/>
  </numFmts>
  <fonts count="70">
    <font>
      <sz val="11"/>
      <color theme="1"/>
      <name val="Calibri"/>
      <family val="2"/>
      <scheme val="minor"/>
    </font>
    <font>
      <sz val="11"/>
      <color rgb="FFFFFFFF"/>
      <name val="Calibri"/>
      <family val="2"/>
      <scheme val="minor"/>
    </font>
    <font>
      <b/>
      <sz val="11"/>
      <color theme="1"/>
      <name val="Arial"/>
      <family val="2"/>
    </font>
    <font>
      <sz val="11"/>
      <color theme="1"/>
      <name val="Arial"/>
      <family val="2"/>
    </font>
    <font>
      <sz val="11"/>
      <color rgb="FFFF0000"/>
      <name val="Arial"/>
      <family val="2"/>
    </font>
    <font>
      <u/>
      <sz val="11"/>
      <color theme="10"/>
      <name val="Calibri"/>
      <family val="2"/>
      <scheme val="minor"/>
    </font>
    <font>
      <sz val="10"/>
      <name val="Arial"/>
      <family val="2"/>
    </font>
    <font>
      <i/>
      <sz val="11"/>
      <color rgb="FFFF0000"/>
      <name val="Arial"/>
      <family val="2"/>
    </font>
    <font>
      <b/>
      <sz val="14"/>
      <color rgb="FFFFFFFF"/>
      <name val="Arial"/>
      <family val="2"/>
    </font>
    <font>
      <i/>
      <u/>
      <sz val="11"/>
      <color rgb="FFFF0000"/>
      <name val="Arial"/>
      <family val="2"/>
    </font>
    <font>
      <b/>
      <sz val="11"/>
      <color rgb="FF000000"/>
      <name val="Arial"/>
      <family val="2"/>
    </font>
    <font>
      <b/>
      <sz val="11"/>
      <color rgb="FFFF0000"/>
      <name val="Arial"/>
      <family val="2"/>
    </font>
    <font>
      <b/>
      <i/>
      <sz val="11"/>
      <color theme="1"/>
      <name val="Arial"/>
      <family val="2"/>
    </font>
    <font>
      <b/>
      <u/>
      <sz val="11"/>
      <color theme="10"/>
      <name val="Arial"/>
      <family val="2"/>
    </font>
    <font>
      <sz val="11"/>
      <color theme="1"/>
      <name val="Calibri"/>
      <family val="2"/>
      <scheme val="minor"/>
    </font>
    <font>
      <sz val="11"/>
      <name val="Arial"/>
      <family val="2"/>
    </font>
    <font>
      <u/>
      <sz val="11"/>
      <name val="Arial"/>
      <family val="2"/>
    </font>
    <font>
      <sz val="11"/>
      <color rgb="FF000000"/>
      <name val="Arial"/>
      <family val="2"/>
    </font>
    <font>
      <b/>
      <sz val="11"/>
      <name val="Arial"/>
      <family val="2"/>
    </font>
    <font>
      <b/>
      <sz val="12"/>
      <color theme="1"/>
      <name val="Arial"/>
      <family val="2"/>
    </font>
    <font>
      <i/>
      <sz val="11"/>
      <color rgb="FF000000"/>
      <name val="Arial"/>
      <family val="2"/>
    </font>
    <font>
      <sz val="9.9"/>
      <name val="Arial"/>
      <family val="2"/>
    </font>
    <font>
      <b/>
      <sz val="10"/>
      <color theme="1"/>
      <name val="Arial"/>
      <family val="2"/>
    </font>
    <font>
      <b/>
      <sz val="15"/>
      <color theme="3"/>
      <name val="Calibri"/>
      <family val="2"/>
      <scheme val="minor"/>
    </font>
    <font>
      <sz val="11"/>
      <color rgb="FF006100"/>
      <name val="Calibri"/>
      <family val="2"/>
      <scheme val="minor"/>
    </font>
    <font>
      <i/>
      <sz val="11"/>
      <color rgb="FF7F7F7F"/>
      <name val="Calibri"/>
      <family val="2"/>
      <scheme val="minor"/>
    </font>
    <font>
      <b/>
      <sz val="28"/>
      <color theme="3"/>
      <name val="Calibri"/>
      <family val="2"/>
      <scheme val="minor"/>
    </font>
    <font>
      <b/>
      <sz val="12"/>
      <color theme="0"/>
      <name val="Arial"/>
      <family val="2"/>
    </font>
    <font>
      <sz val="12"/>
      <color theme="1"/>
      <name val="Arial"/>
      <family val="2"/>
    </font>
    <font>
      <b/>
      <sz val="12"/>
      <name val="Arial"/>
      <family val="2"/>
    </font>
    <font>
      <sz val="12"/>
      <name val="Arial"/>
      <family val="2"/>
    </font>
    <font>
      <i/>
      <sz val="10"/>
      <color rgb="FF7F7F7F"/>
      <name val="Arial"/>
      <family val="2"/>
    </font>
    <font>
      <b/>
      <sz val="10"/>
      <name val="Arial"/>
      <family val="2"/>
    </font>
    <font>
      <b/>
      <sz val="28"/>
      <name val="Calibri"/>
      <family val="2"/>
    </font>
    <font>
      <sz val="12"/>
      <color rgb="FF000000"/>
      <name val="Arial"/>
      <family val="2"/>
    </font>
    <font>
      <b/>
      <sz val="12"/>
      <color rgb="FF000000"/>
      <name val="Arial"/>
      <family val="2"/>
    </font>
    <font>
      <sz val="11"/>
      <color theme="0"/>
      <name val="Arial"/>
      <family val="2"/>
    </font>
    <font>
      <u/>
      <sz val="12"/>
      <color theme="10"/>
      <name val="Arial"/>
      <family val="2"/>
    </font>
    <font>
      <b/>
      <sz val="16"/>
      <color theme="1"/>
      <name val="Arial"/>
      <family val="2"/>
    </font>
    <font>
      <b/>
      <u/>
      <sz val="12"/>
      <name val="Arial"/>
      <family val="2"/>
    </font>
    <font>
      <u/>
      <sz val="12"/>
      <color theme="10"/>
      <name val="Ariel"/>
    </font>
    <font>
      <b/>
      <i/>
      <sz val="12"/>
      <name val="Arial"/>
      <family val="2"/>
    </font>
    <font>
      <b/>
      <i/>
      <sz val="12"/>
      <name val="Times New Roman"/>
      <family val="1"/>
    </font>
    <font>
      <b/>
      <i/>
      <sz val="12"/>
      <color theme="1"/>
      <name val="Arial"/>
      <family val="2"/>
    </font>
    <font>
      <b/>
      <i/>
      <sz val="12"/>
      <color theme="1"/>
      <name val="Times New Roman"/>
      <family val="1"/>
    </font>
    <font>
      <b/>
      <sz val="11"/>
      <color rgb="FF006100"/>
      <name val="Calibri"/>
      <family val="2"/>
      <scheme val="minor"/>
    </font>
    <font>
      <sz val="11"/>
      <color rgb="FF0B0C0C"/>
      <name val="Arial"/>
      <family val="2"/>
    </font>
    <font>
      <sz val="12"/>
      <color rgb="FF0B0C0C"/>
      <name val="Arial"/>
      <family val="2"/>
    </font>
    <font>
      <sz val="11"/>
      <color theme="1"/>
      <name val="Aptos Narrow"/>
      <family val="2"/>
    </font>
    <font>
      <sz val="11"/>
      <color rgb="FF000000"/>
      <name val="Aptos Narrow"/>
      <family val="2"/>
    </font>
    <font>
      <sz val="10"/>
      <color theme="1"/>
      <name val="Arial"/>
      <family val="2"/>
    </font>
    <font>
      <sz val="9.9"/>
      <color rgb="FF000000"/>
      <name val="Aptos Narrow"/>
      <family val="2"/>
    </font>
    <font>
      <sz val="9.9"/>
      <color rgb="FF000000"/>
      <name val="Arial"/>
      <family val="2"/>
    </font>
    <font>
      <b/>
      <sz val="14"/>
      <color rgb="FFFF0000"/>
      <name val="Arial"/>
      <family val="2"/>
    </font>
    <font>
      <i/>
      <sz val="10"/>
      <color theme="1"/>
      <name val="Arial"/>
      <family val="2"/>
    </font>
    <font>
      <sz val="11"/>
      <color rgb="FF000000"/>
      <name val="Calibri"/>
      <family val="2"/>
      <scheme val="minor"/>
    </font>
    <font>
      <b/>
      <sz val="11"/>
      <color rgb="FF000000"/>
      <name val="Aptos Narrow"/>
      <family val="2"/>
    </font>
    <font>
      <sz val="8.8000000000000007"/>
      <color rgb="FF000000"/>
      <name val="Arial"/>
      <family val="2"/>
    </font>
    <font>
      <u/>
      <sz val="11"/>
      <color rgb="FF000000"/>
      <name val="Arial"/>
      <family val="2"/>
    </font>
    <font>
      <b/>
      <u/>
      <sz val="11"/>
      <color rgb="FF000000"/>
      <name val="Arial"/>
      <family val="2"/>
    </font>
    <font>
      <sz val="11"/>
      <color rgb="FFA6A6A6"/>
      <name val="Arial"/>
      <family val="2"/>
    </font>
    <font>
      <b/>
      <sz val="11"/>
      <color rgb="FFA6A6A6"/>
      <name val="Arial"/>
      <family val="2"/>
    </font>
    <font>
      <b/>
      <u/>
      <sz val="11"/>
      <color rgb="FFA6A6A6"/>
      <name val="Arial"/>
      <family val="2"/>
    </font>
    <font>
      <u/>
      <sz val="11"/>
      <color rgb="FFA6A6A6"/>
      <name val="Arial"/>
      <family val="2"/>
    </font>
    <font>
      <sz val="11"/>
      <name val="Aptos Narrow"/>
      <family val="2"/>
    </font>
    <font>
      <b/>
      <sz val="11"/>
      <color rgb="FF000000"/>
      <name val="Calibri"/>
      <family val="2"/>
      <scheme val="minor"/>
    </font>
    <font>
      <b/>
      <sz val="18"/>
      <color rgb="FF44546A"/>
      <name val="Calibri"/>
      <family val="2"/>
      <scheme val="minor"/>
    </font>
    <font>
      <b/>
      <sz val="28"/>
      <name val="Calibri"/>
      <family val="2"/>
      <scheme val="minor"/>
    </font>
    <font>
      <b/>
      <sz val="14"/>
      <name val="Arial"/>
      <family val="2"/>
    </font>
    <font>
      <sz val="12"/>
      <color rgb="FFFF0000"/>
      <name val="Arial"/>
      <family val="2"/>
    </font>
  </fonts>
  <fills count="22">
    <fill>
      <patternFill patternType="none"/>
    </fill>
    <fill>
      <patternFill patternType="gray125"/>
    </fill>
    <fill>
      <patternFill patternType="solid">
        <fgColor rgb="FFCC0320"/>
        <bgColor indexed="64"/>
      </patternFill>
    </fill>
    <fill>
      <patternFill patternType="solid">
        <fgColor rgb="FFFFFFFF"/>
        <bgColor indexed="64"/>
      </patternFill>
    </fill>
    <fill>
      <patternFill patternType="solid">
        <fgColor rgb="FFFFF2CC"/>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C6EFCE"/>
      </patternFill>
    </fill>
    <fill>
      <patternFill patternType="solid">
        <fgColor rgb="FFFFFFCC"/>
      </patternFill>
    </fill>
    <fill>
      <patternFill patternType="solid">
        <fgColor rgb="FF24135F"/>
        <bgColor indexed="64"/>
      </patternFill>
    </fill>
    <fill>
      <patternFill patternType="solid">
        <fgColor rgb="FF002060"/>
        <bgColor indexed="64"/>
      </patternFill>
    </fill>
    <fill>
      <patternFill patternType="solid">
        <fgColor rgb="FFFFFFFF"/>
        <bgColor rgb="FF000000"/>
      </patternFill>
    </fill>
    <fill>
      <patternFill patternType="solid">
        <fgColor theme="0"/>
        <bgColor rgb="FF000000"/>
      </patternFill>
    </fill>
    <fill>
      <patternFill patternType="solid">
        <fgColor rgb="FFD9D9D9"/>
        <bgColor rgb="FF000000"/>
      </patternFill>
    </fill>
    <fill>
      <patternFill patternType="solid">
        <fgColor rgb="FFF2F2F2"/>
        <bgColor rgb="FF000000"/>
      </patternFill>
    </fill>
    <fill>
      <patternFill patternType="solid">
        <fgColor rgb="FFE7E6E6"/>
        <bgColor rgb="FF000000"/>
      </patternFill>
    </fill>
    <fill>
      <patternFill patternType="solid">
        <fgColor rgb="FFFFF2CC"/>
        <bgColor rgb="FF000000"/>
      </patternFill>
    </fill>
    <fill>
      <patternFill patternType="solid">
        <fgColor rgb="FFBFBFBF"/>
        <bgColor rgb="FF000000"/>
      </patternFill>
    </fill>
    <fill>
      <patternFill patternType="solid">
        <fgColor theme="7" tint="0.79998168889431442"/>
        <bgColor indexed="64"/>
      </patternFill>
    </fill>
    <fill>
      <patternFill patternType="solid">
        <fgColor rgb="FF002060"/>
        <bgColor rgb="FF000000"/>
      </patternFill>
    </fill>
    <fill>
      <patternFill patternType="solid">
        <fgColor rgb="FFD0CECE"/>
        <bgColor rgb="FF000000"/>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medium">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bottom style="medium">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thin">
        <color theme="1"/>
      </left>
      <right style="thin">
        <color theme="1"/>
      </right>
      <top/>
      <bottom style="thin">
        <color theme="1"/>
      </bottom>
      <diagonal/>
    </border>
    <border>
      <left style="thin">
        <color theme="1"/>
      </left>
      <right/>
      <top style="thin">
        <color indexed="64"/>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indexed="64"/>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indexed="64"/>
      </left>
      <right style="thin">
        <color theme="1"/>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medium">
        <color indexed="64"/>
      </right>
      <top/>
      <bottom/>
      <diagonal/>
    </border>
    <border>
      <left style="medium">
        <color rgb="FF000000"/>
      </left>
      <right/>
      <top/>
      <bottom/>
      <diagonal/>
    </border>
    <border>
      <left style="medium">
        <color rgb="FF000000"/>
      </left>
      <right/>
      <top/>
      <bottom style="thin">
        <color rgb="FF000000"/>
      </bottom>
      <diagonal/>
    </border>
  </borders>
  <cellStyleXfs count="10">
    <xf numFmtId="0" fontId="0" fillId="0" borderId="0"/>
    <xf numFmtId="0" fontId="1" fillId="2" borderId="1">
      <alignment vertical="center" wrapText="1"/>
    </xf>
    <xf numFmtId="0" fontId="5" fillId="0" borderId="0" applyNumberFormat="0" applyFill="0" applyBorder="0" applyAlignment="0" applyProtection="0"/>
    <xf numFmtId="0" fontId="6" fillId="0" borderId="0"/>
    <xf numFmtId="43" fontId="14" fillId="0" borderId="0" applyFont="0" applyFill="0" applyBorder="0" applyAlignment="0" applyProtection="0"/>
    <xf numFmtId="9" fontId="14" fillId="0" borderId="0" applyFont="0" applyFill="0" applyBorder="0" applyAlignment="0" applyProtection="0"/>
    <xf numFmtId="0" fontId="23" fillId="0" borderId="29" applyNumberFormat="0" applyFill="0" applyAlignment="0" applyProtection="0"/>
    <xf numFmtId="0" fontId="24" fillId="8" borderId="0" applyNumberFormat="0" applyBorder="0" applyAlignment="0" applyProtection="0"/>
    <xf numFmtId="0" fontId="14" fillId="9" borderId="30" applyNumberFormat="0" applyFont="0" applyAlignment="0" applyProtection="0"/>
    <xf numFmtId="0" fontId="25" fillId="0" borderId="0" applyNumberFormat="0" applyFill="0" applyBorder="0" applyAlignment="0" applyProtection="0"/>
  </cellStyleXfs>
  <cellXfs count="696">
    <xf numFmtId="0" fontId="0" fillId="0" borderId="0" xfId="0"/>
    <xf numFmtId="0" fontId="3" fillId="0" borderId="0" xfId="0" applyFont="1"/>
    <xf numFmtId="0" fontId="3" fillId="0" borderId="0" xfId="0" applyFont="1" applyAlignment="1">
      <alignment vertical="center"/>
    </xf>
    <xf numFmtId="0" fontId="3" fillId="3" borderId="0" xfId="0" applyFont="1" applyFill="1"/>
    <xf numFmtId="0" fontId="3" fillId="3" borderId="0" xfId="0" applyFont="1" applyFill="1" applyAlignment="1">
      <alignment vertical="center"/>
    </xf>
    <xf numFmtId="0" fontId="3" fillId="3" borderId="0" xfId="0" applyFont="1" applyFill="1" applyAlignment="1">
      <alignment horizontal="left"/>
    </xf>
    <xf numFmtId="0" fontId="3" fillId="3" borderId="0" xfId="0" applyFont="1" applyFill="1" applyAlignment="1">
      <alignment horizontal="center" vertical="center"/>
    </xf>
    <xf numFmtId="0" fontId="4" fillId="3" borderId="0" xfId="0" applyFont="1" applyFill="1"/>
    <xf numFmtId="0" fontId="4" fillId="0" borderId="0" xfId="0" applyFont="1"/>
    <xf numFmtId="0" fontId="3" fillId="0" borderId="0" xfId="0" applyFont="1" applyAlignment="1">
      <alignment wrapText="1"/>
    </xf>
    <xf numFmtId="0" fontId="3" fillId="5" borderId="0" xfId="0" applyFont="1" applyFill="1" applyAlignment="1">
      <alignment horizontal="left"/>
    </xf>
    <xf numFmtId="0" fontId="4" fillId="3" borderId="0" xfId="0" applyFont="1" applyFill="1" applyAlignment="1">
      <alignment horizontal="left"/>
    </xf>
    <xf numFmtId="0" fontId="3" fillId="3" borderId="0" xfId="0" applyFont="1" applyFill="1" applyAlignment="1">
      <alignment horizontal="left" vertical="center"/>
    </xf>
    <xf numFmtId="0" fontId="3" fillId="3" borderId="0" xfId="0" applyFont="1" applyFill="1" applyAlignment="1">
      <alignment horizontal="center"/>
    </xf>
    <xf numFmtId="0" fontId="12" fillId="3" borderId="0" xfId="0" applyFont="1" applyFill="1" applyAlignment="1">
      <alignment horizontal="left"/>
    </xf>
    <xf numFmtId="0" fontId="3" fillId="5" borderId="0" xfId="0" applyFont="1" applyFill="1"/>
    <xf numFmtId="0" fontId="7" fillId="0" borderId="0" xfId="0" applyFont="1" applyAlignment="1">
      <alignment horizontal="left" vertical="center" wrapText="1"/>
    </xf>
    <xf numFmtId="0" fontId="2" fillId="0" borderId="0" xfId="0" applyFont="1" applyAlignment="1">
      <alignment vertical="center"/>
    </xf>
    <xf numFmtId="0" fontId="3" fillId="0" borderId="0" xfId="0" applyFont="1" applyAlignment="1">
      <alignment horizontal="left"/>
    </xf>
    <xf numFmtId="0" fontId="22" fillId="0" borderId="0" xfId="0" applyFont="1"/>
    <xf numFmtId="0" fontId="22" fillId="0" borderId="0" xfId="0" applyFont="1" applyAlignment="1">
      <alignment vertical="center"/>
    </xf>
    <xf numFmtId="0" fontId="15" fillId="0" borderId="0" xfId="0" applyFont="1"/>
    <xf numFmtId="0" fontId="2" fillId="6" borderId="8" xfId="0" applyFont="1" applyFill="1" applyBorder="1" applyAlignment="1">
      <alignment vertical="center"/>
    </xf>
    <xf numFmtId="0" fontId="2" fillId="6" borderId="7" xfId="0" applyFont="1" applyFill="1" applyBorder="1" applyAlignment="1">
      <alignment vertical="center"/>
    </xf>
    <xf numFmtId="0" fontId="3" fillId="5" borderId="23" xfId="0" applyFont="1" applyFill="1" applyBorder="1" applyAlignment="1">
      <alignment wrapText="1"/>
    </xf>
    <xf numFmtId="0" fontId="3" fillId="5" borderId="0" xfId="0" applyFont="1" applyFill="1" applyAlignment="1">
      <alignment wrapText="1"/>
    </xf>
    <xf numFmtId="0" fontId="28" fillId="5" borderId="0" xfId="0" applyFont="1" applyFill="1" applyAlignment="1">
      <alignment wrapText="1"/>
    </xf>
    <xf numFmtId="0" fontId="25" fillId="5" borderId="0" xfId="9" applyFill="1" applyAlignment="1">
      <alignment wrapText="1"/>
    </xf>
    <xf numFmtId="0" fontId="0" fillId="5" borderId="0" xfId="0" applyFill="1"/>
    <xf numFmtId="0" fontId="3" fillId="5" borderId="0" xfId="0" applyFont="1" applyFill="1" applyAlignment="1">
      <alignment vertical="top" wrapText="1"/>
    </xf>
    <xf numFmtId="0" fontId="25" fillId="5" borderId="0" xfId="9" applyFill="1" applyAlignment="1"/>
    <xf numFmtId="0" fontId="35" fillId="5" borderId="27" xfId="0" applyFont="1" applyFill="1" applyBorder="1" applyAlignment="1">
      <alignment horizontal="center" vertical="top" wrapText="1"/>
    </xf>
    <xf numFmtId="0" fontId="35" fillId="5" borderId="13" xfId="0" applyFont="1" applyFill="1" applyBorder="1" applyAlignment="1">
      <alignment horizontal="center" vertical="top" wrapText="1"/>
    </xf>
    <xf numFmtId="0" fontId="36" fillId="0" borderId="0" xfId="0" applyFont="1" applyAlignment="1">
      <alignment wrapText="1"/>
    </xf>
    <xf numFmtId="0" fontId="37" fillId="5" borderId="0" xfId="2" applyFont="1" applyFill="1" applyBorder="1" applyAlignment="1">
      <alignment horizontal="left" vertical="center" wrapText="1"/>
    </xf>
    <xf numFmtId="0" fontId="30" fillId="5" borderId="13" xfId="8" applyFont="1" applyFill="1" applyBorder="1" applyAlignment="1">
      <alignment horizontal="left" vertical="center" wrapText="1"/>
    </xf>
    <xf numFmtId="0" fontId="30" fillId="5" borderId="21" xfId="8" applyFont="1" applyFill="1" applyBorder="1" applyAlignment="1">
      <alignment horizontal="left" vertical="center" wrapText="1"/>
    </xf>
    <xf numFmtId="0" fontId="30" fillId="5" borderId="22" xfId="8" applyFont="1" applyFill="1" applyBorder="1" applyAlignment="1">
      <alignment horizontal="left" vertical="center" wrapText="1"/>
    </xf>
    <xf numFmtId="0" fontId="29" fillId="5" borderId="21" xfId="0" applyFont="1" applyFill="1" applyBorder="1" applyAlignment="1">
      <alignment horizontal="left" vertical="center" wrapText="1"/>
    </xf>
    <xf numFmtId="0" fontId="29" fillId="5" borderId="21" xfId="0" applyFont="1" applyFill="1" applyBorder="1" applyAlignment="1">
      <alignment horizontal="center" vertical="center" wrapText="1"/>
    </xf>
    <xf numFmtId="0" fontId="30" fillId="5" borderId="27" xfId="0" applyFont="1" applyFill="1" applyBorder="1" applyAlignment="1">
      <alignment horizontal="left" vertical="center" wrapText="1"/>
    </xf>
    <xf numFmtId="0" fontId="30" fillId="5" borderId="0" xfId="0" applyFont="1" applyFill="1" applyAlignment="1">
      <alignment horizontal="left" vertical="center" wrapText="1"/>
    </xf>
    <xf numFmtId="0" fontId="30" fillId="5" borderId="28" xfId="0" applyFont="1" applyFill="1" applyBorder="1" applyAlignment="1">
      <alignment horizontal="left" vertical="center" wrapText="1"/>
    </xf>
    <xf numFmtId="0" fontId="43" fillId="5" borderId="27" xfId="0" applyFont="1" applyFill="1" applyBorder="1" applyAlignment="1">
      <alignment horizontal="left" vertical="center" wrapText="1"/>
    </xf>
    <xf numFmtId="0" fontId="43" fillId="5" borderId="0" xfId="0" applyFont="1" applyFill="1" applyAlignment="1">
      <alignment horizontal="left" vertical="center" wrapText="1"/>
    </xf>
    <xf numFmtId="0" fontId="43" fillId="5" borderId="28" xfId="0" applyFont="1" applyFill="1" applyBorder="1" applyAlignment="1">
      <alignment horizontal="left" vertical="center" wrapText="1"/>
    </xf>
    <xf numFmtId="0" fontId="43" fillId="5" borderId="27" xfId="0" applyFont="1" applyFill="1" applyBorder="1" applyAlignment="1">
      <alignment horizontal="center" vertical="center" wrapText="1"/>
    </xf>
    <xf numFmtId="0" fontId="43" fillId="5" borderId="0" xfId="0" applyFont="1" applyFill="1" applyAlignment="1">
      <alignment horizontal="center" vertical="center" wrapText="1"/>
    </xf>
    <xf numFmtId="0" fontId="43" fillId="5" borderId="28" xfId="0" applyFont="1" applyFill="1" applyBorder="1" applyAlignment="1">
      <alignment horizontal="center" vertical="center" wrapText="1"/>
    </xf>
    <xf numFmtId="0" fontId="43" fillId="5" borderId="13" xfId="0" applyFont="1" applyFill="1" applyBorder="1" applyAlignment="1">
      <alignment horizontal="center" vertical="center" wrapText="1"/>
    </xf>
    <xf numFmtId="0" fontId="43" fillId="5" borderId="21" xfId="0" applyFont="1" applyFill="1" applyBorder="1" applyAlignment="1">
      <alignment horizontal="center" vertical="center" wrapText="1"/>
    </xf>
    <xf numFmtId="0" fontId="43" fillId="5" borderId="22" xfId="0" applyFont="1" applyFill="1" applyBorder="1" applyAlignment="1">
      <alignment horizontal="center" vertical="center" wrapText="1"/>
    </xf>
    <xf numFmtId="0" fontId="38" fillId="5" borderId="0" xfId="0" applyFont="1" applyFill="1" applyAlignment="1">
      <alignment horizontal="center" vertical="center" wrapText="1"/>
    </xf>
    <xf numFmtId="0" fontId="2" fillId="6" borderId="1" xfId="0" applyFont="1" applyFill="1" applyBorder="1" applyAlignment="1">
      <alignment horizontal="center" vertical="center" wrapText="1"/>
    </xf>
    <xf numFmtId="8" fontId="47" fillId="5" borderId="1" xfId="0" applyNumberFormat="1" applyFont="1" applyFill="1" applyBorder="1" applyAlignment="1">
      <alignment horizontal="center" vertical="center" wrapText="1"/>
    </xf>
    <xf numFmtId="0" fontId="47" fillId="5" borderId="1" xfId="0" applyFont="1" applyFill="1" applyBorder="1" applyAlignment="1">
      <alignment horizontal="center" vertical="center" wrapText="1"/>
    </xf>
    <xf numFmtId="0" fontId="28" fillId="5" borderId="1" xfId="0" applyFont="1" applyFill="1" applyBorder="1" applyAlignment="1">
      <alignment vertical="center" wrapText="1"/>
    </xf>
    <xf numFmtId="0" fontId="18" fillId="6" borderId="1" xfId="0" applyFont="1" applyFill="1" applyBorder="1" applyAlignment="1">
      <alignment horizontal="center"/>
    </xf>
    <xf numFmtId="0" fontId="18" fillId="6" borderId="1" xfId="0" applyFont="1" applyFill="1" applyBorder="1"/>
    <xf numFmtId="0" fontId="18" fillId="6" borderId="1" xfId="0" applyFont="1" applyFill="1" applyBorder="1" applyAlignment="1">
      <alignment horizontal="center" wrapText="1"/>
    </xf>
    <xf numFmtId="0" fontId="18" fillId="6" borderId="11" xfId="0" applyFont="1" applyFill="1" applyBorder="1" applyAlignment="1">
      <alignment horizontal="center" wrapText="1"/>
    </xf>
    <xf numFmtId="0" fontId="7" fillId="5" borderId="23" xfId="0" applyFont="1" applyFill="1" applyBorder="1" applyAlignment="1">
      <alignment vertical="top" wrapText="1"/>
    </xf>
    <xf numFmtId="0" fontId="18" fillId="6" borderId="1" xfId="0" applyFont="1" applyFill="1" applyBorder="1" applyAlignment="1">
      <alignment horizontal="center" vertical="center"/>
    </xf>
    <xf numFmtId="0" fontId="33" fillId="5" borderId="0" xfId="0" applyFont="1" applyFill="1" applyAlignment="1">
      <alignment vertical="top"/>
    </xf>
    <xf numFmtId="0" fontId="13" fillId="5" borderId="26" xfId="2" applyFont="1" applyFill="1" applyBorder="1" applyAlignment="1">
      <alignment vertical="top" wrapText="1"/>
    </xf>
    <xf numFmtId="0" fontId="4" fillId="5" borderId="37" xfId="0" applyFont="1" applyFill="1" applyBorder="1" applyAlignment="1">
      <alignment horizontal="center" vertical="top" wrapText="1"/>
    </xf>
    <xf numFmtId="0" fontId="4" fillId="5" borderId="37" xfId="0" applyFont="1" applyFill="1" applyBorder="1" applyAlignment="1">
      <alignment horizontal="left" vertical="top" wrapText="1"/>
    </xf>
    <xf numFmtId="0" fontId="4" fillId="5" borderId="38" xfId="0" applyFont="1" applyFill="1" applyBorder="1" applyAlignment="1">
      <alignment horizontal="left" vertical="top" wrapText="1"/>
    </xf>
    <xf numFmtId="0" fontId="4" fillId="5" borderId="1" xfId="0" applyFont="1" applyFill="1" applyBorder="1" applyAlignment="1">
      <alignment horizontal="left" vertical="top"/>
    </xf>
    <xf numFmtId="0" fontId="3" fillId="5" borderId="39" xfId="0" applyFont="1" applyFill="1" applyBorder="1" applyAlignment="1">
      <alignment horizontal="center" vertical="top" wrapText="1"/>
    </xf>
    <xf numFmtId="0" fontId="3" fillId="5" borderId="40" xfId="0" applyFont="1" applyFill="1" applyBorder="1" applyAlignment="1">
      <alignment horizontal="center" vertical="top" wrapText="1"/>
    </xf>
    <xf numFmtId="0" fontId="3" fillId="5" borderId="37" xfId="0" applyFont="1" applyFill="1" applyBorder="1" applyAlignment="1">
      <alignment horizontal="center" vertical="top" wrapText="1"/>
    </xf>
    <xf numFmtId="0" fontId="3" fillId="5" borderId="41" xfId="0" applyFont="1" applyFill="1" applyBorder="1" applyAlignment="1">
      <alignment horizontal="center" vertical="center" wrapText="1"/>
    </xf>
    <xf numFmtId="0" fontId="3" fillId="5" borderId="42" xfId="0" applyFont="1" applyFill="1" applyBorder="1" applyAlignment="1">
      <alignment horizontal="center" vertical="center" wrapText="1"/>
    </xf>
    <xf numFmtId="0" fontId="3" fillId="5" borderId="43" xfId="0" applyFont="1" applyFill="1" applyBorder="1" applyAlignment="1">
      <alignment horizontal="center" vertical="center" wrapText="1"/>
    </xf>
    <xf numFmtId="0" fontId="3" fillId="5" borderId="44" xfId="0" applyFont="1" applyFill="1" applyBorder="1" applyAlignment="1">
      <alignment horizontal="center" vertical="center" wrapText="1"/>
    </xf>
    <xf numFmtId="0" fontId="3" fillId="5" borderId="45" xfId="0" applyFont="1" applyFill="1" applyBorder="1" applyAlignment="1">
      <alignment horizontal="center" vertical="center" wrapText="1"/>
    </xf>
    <xf numFmtId="0" fontId="13" fillId="6" borderId="1" xfId="2" applyFont="1" applyFill="1" applyBorder="1" applyAlignment="1">
      <alignment horizontal="center"/>
    </xf>
    <xf numFmtId="0" fontId="18" fillId="6" borderId="1" xfId="0" applyFont="1" applyFill="1" applyBorder="1" applyAlignment="1">
      <alignment horizontal="left" vertical="center" wrapText="1"/>
    </xf>
    <xf numFmtId="0" fontId="17" fillId="12" borderId="0" xfId="0" applyFont="1" applyFill="1"/>
    <xf numFmtId="0" fontId="17" fillId="12" borderId="0" xfId="0" applyFont="1" applyFill="1" applyAlignment="1">
      <alignment horizontal="left"/>
    </xf>
    <xf numFmtId="0" fontId="17" fillId="5" borderId="0" xfId="0" applyFont="1" applyFill="1" applyAlignment="1">
      <alignment horizontal="center" wrapText="1"/>
    </xf>
    <xf numFmtId="0" fontId="0" fillId="5" borderId="0" xfId="0" applyFill="1" applyAlignment="1">
      <alignment wrapText="1"/>
    </xf>
    <xf numFmtId="0" fontId="0" fillId="5" borderId="28" xfId="0" applyFill="1" applyBorder="1" applyAlignment="1">
      <alignment wrapText="1"/>
    </xf>
    <xf numFmtId="0" fontId="17" fillId="13" borderId="21" xfId="0" applyFont="1" applyFill="1" applyBorder="1"/>
    <xf numFmtId="0" fontId="17" fillId="13" borderId="22" xfId="0" applyFont="1" applyFill="1" applyBorder="1"/>
    <xf numFmtId="0" fontId="18" fillId="12" borderId="0" xfId="0" applyFont="1" applyFill="1"/>
    <xf numFmtId="0" fontId="17" fillId="13" borderId="0" xfId="0" applyFont="1" applyFill="1"/>
    <xf numFmtId="0" fontId="10" fillId="14" borderId="1" xfId="0" applyFont="1" applyFill="1" applyBorder="1" applyAlignment="1">
      <alignment horizontal="center" vertical="center" wrapText="1"/>
    </xf>
    <xf numFmtId="0" fontId="7" fillId="15" borderId="1" xfId="0" applyFont="1" applyFill="1" applyBorder="1" applyAlignment="1">
      <alignment vertical="center" wrapText="1"/>
    </xf>
    <xf numFmtId="0" fontId="9" fillId="15" borderId="1" xfId="0" applyFont="1" applyFill="1" applyBorder="1" applyAlignment="1">
      <alignment vertical="center" wrapText="1"/>
    </xf>
    <xf numFmtId="9" fontId="7" fillId="15" borderId="1" xfId="0" applyNumberFormat="1" applyFont="1" applyFill="1" applyBorder="1" applyAlignment="1">
      <alignment vertical="center" wrapText="1"/>
    </xf>
    <xf numFmtId="9" fontId="7" fillId="15" borderId="1" xfId="0" applyNumberFormat="1" applyFont="1" applyFill="1" applyBorder="1" applyAlignment="1">
      <alignment horizontal="center" vertical="center" wrapText="1"/>
    </xf>
    <xf numFmtId="9" fontId="7" fillId="15" borderId="1" xfId="5" applyFont="1" applyFill="1" applyBorder="1" applyAlignment="1">
      <alignment horizontal="center" vertical="center" wrapText="1"/>
    </xf>
    <xf numFmtId="0" fontId="17" fillId="0" borderId="1" xfId="0" applyFont="1" applyBorder="1" applyAlignment="1">
      <alignment vertical="top" wrapText="1"/>
    </xf>
    <xf numFmtId="0" fontId="17" fillId="0" borderId="1" xfId="0" applyFont="1" applyBorder="1" applyAlignment="1">
      <alignment horizontal="center" vertical="top" wrapText="1"/>
    </xf>
    <xf numFmtId="0" fontId="2" fillId="0" borderId="0" xfId="0" applyFont="1" applyAlignment="1">
      <alignment horizontal="center"/>
    </xf>
    <xf numFmtId="0" fontId="3" fillId="3" borderId="0" xfId="0" applyFont="1" applyFill="1" applyAlignment="1">
      <alignment horizontal="center" vertical="top"/>
    </xf>
    <xf numFmtId="0" fontId="3" fillId="3" borderId="0" xfId="0" applyFont="1" applyFill="1" applyAlignment="1">
      <alignment vertical="top"/>
    </xf>
    <xf numFmtId="0" fontId="17" fillId="12" borderId="0" xfId="0" applyFont="1" applyFill="1" applyAlignment="1">
      <alignment vertical="top"/>
    </xf>
    <xf numFmtId="0" fontId="3" fillId="12" borderId="0" xfId="0" applyFont="1" applyFill="1" applyAlignment="1">
      <alignment vertical="top"/>
    </xf>
    <xf numFmtId="0" fontId="3" fillId="3" borderId="0" xfId="0" applyFont="1" applyFill="1" applyAlignment="1">
      <alignment horizontal="left" vertical="top"/>
    </xf>
    <xf numFmtId="0" fontId="11" fillId="3" borderId="0" xfId="0" applyFont="1" applyFill="1" applyAlignment="1">
      <alignment vertical="center"/>
    </xf>
    <xf numFmtId="0" fontId="50" fillId="0" borderId="0" xfId="0" applyFont="1" applyAlignment="1">
      <alignment horizontal="center" vertical="center" wrapText="1"/>
    </xf>
    <xf numFmtId="0" fontId="3" fillId="0" borderId="0" xfId="0" applyFont="1" applyAlignment="1">
      <alignment horizontal="center" vertical="top"/>
    </xf>
    <xf numFmtId="0" fontId="17" fillId="12" borderId="0" xfId="0" applyFont="1" applyFill="1" applyAlignment="1">
      <alignment vertical="center"/>
    </xf>
    <xf numFmtId="0" fontId="17" fillId="12" borderId="0" xfId="0" applyFont="1" applyFill="1" applyAlignment="1">
      <alignment horizontal="left" vertical="center"/>
    </xf>
    <xf numFmtId="0" fontId="18" fillId="12" borderId="14" xfId="2" applyFont="1" applyFill="1" applyBorder="1" applyAlignment="1">
      <alignment vertical="center"/>
    </xf>
    <xf numFmtId="14" fontId="15" fillId="0" borderId="10" xfId="0" applyNumberFormat="1" applyFont="1" applyBorder="1" applyAlignment="1">
      <alignment horizontal="center" vertical="center" wrapText="1"/>
    </xf>
    <xf numFmtId="0" fontId="3" fillId="5" borderId="0" xfId="0" applyFont="1" applyFill="1" applyAlignment="1">
      <alignment horizontal="left" vertical="center"/>
    </xf>
    <xf numFmtId="0" fontId="17" fillId="13" borderId="18" xfId="0" applyFont="1" applyFill="1" applyBorder="1"/>
    <xf numFmtId="0" fontId="17" fillId="13" borderId="19" xfId="0" applyFont="1" applyFill="1" applyBorder="1"/>
    <xf numFmtId="0" fontId="17" fillId="13" borderId="20" xfId="0" applyFont="1" applyFill="1" applyBorder="1"/>
    <xf numFmtId="0" fontId="17" fillId="13" borderId="13" xfId="0" applyFont="1" applyFill="1" applyBorder="1"/>
    <xf numFmtId="0" fontId="10" fillId="7" borderId="1" xfId="0" applyFont="1" applyFill="1" applyBorder="1" applyAlignment="1">
      <alignment horizontal="center" vertical="center" wrapText="1"/>
    </xf>
    <xf numFmtId="0" fontId="10" fillId="7" borderId="47" xfId="0" applyFont="1" applyFill="1" applyBorder="1" applyAlignment="1">
      <alignment horizontal="center" vertical="center" wrapText="1"/>
    </xf>
    <xf numFmtId="0" fontId="10" fillId="7" borderId="48" xfId="0" applyFont="1" applyFill="1" applyBorder="1" applyAlignment="1">
      <alignment horizontal="center" vertical="center" wrapText="1"/>
    </xf>
    <xf numFmtId="0" fontId="4" fillId="16" borderId="1" xfId="0" applyFont="1" applyFill="1" applyBorder="1" applyAlignment="1">
      <alignment wrapText="1"/>
    </xf>
    <xf numFmtId="0" fontId="17" fillId="0" borderId="1" xfId="0" applyFont="1" applyBorder="1" applyAlignment="1">
      <alignment wrapText="1"/>
    </xf>
    <xf numFmtId="0" fontId="17" fillId="12" borderId="1" xfId="0" applyFont="1" applyFill="1" applyBorder="1"/>
    <xf numFmtId="0" fontId="17" fillId="12" borderId="1" xfId="0" applyFont="1" applyFill="1" applyBorder="1" applyAlignment="1">
      <alignment wrapText="1"/>
    </xf>
    <xf numFmtId="0" fontId="17" fillId="12" borderId="0" xfId="0" applyFont="1" applyFill="1" applyAlignment="1">
      <alignment wrapText="1"/>
    </xf>
    <xf numFmtId="0" fontId="2" fillId="5" borderId="0" xfId="0" applyFont="1" applyFill="1" applyAlignment="1">
      <alignment horizontal="center"/>
    </xf>
    <xf numFmtId="0" fontId="17" fillId="12" borderId="0" xfId="0" applyFont="1" applyFill="1" applyAlignment="1">
      <alignment vertical="top" wrapText="1"/>
    </xf>
    <xf numFmtId="0" fontId="17" fillId="12" borderId="0" xfId="0" applyFont="1" applyFill="1" applyAlignment="1">
      <alignment horizontal="left" vertical="top" wrapText="1"/>
    </xf>
    <xf numFmtId="0" fontId="17" fillId="12" borderId="0" xfId="0" applyFont="1" applyFill="1" applyAlignment="1">
      <alignment horizontal="center" vertical="top"/>
    </xf>
    <xf numFmtId="0" fontId="15" fillId="3" borderId="0" xfId="0" applyFont="1" applyFill="1" applyAlignment="1">
      <alignment horizontal="left" vertical="top" wrapText="1"/>
    </xf>
    <xf numFmtId="0" fontId="0" fillId="0" borderId="0" xfId="0" applyAlignment="1">
      <alignment horizontal="left" vertical="top" wrapText="1"/>
    </xf>
    <xf numFmtId="0" fontId="17" fillId="12" borderId="0" xfId="0" applyFont="1" applyFill="1" applyAlignment="1">
      <alignment horizontal="center" vertical="center"/>
    </xf>
    <xf numFmtId="0" fontId="3" fillId="5" borderId="0" xfId="0" applyFont="1" applyFill="1" applyAlignment="1">
      <alignment vertical="top"/>
    </xf>
    <xf numFmtId="0" fontId="17" fillId="0" borderId="1" xfId="0" applyFont="1" applyBorder="1" applyAlignment="1">
      <alignment horizontal="center" wrapText="1"/>
    </xf>
    <xf numFmtId="0" fontId="17" fillId="13" borderId="0" xfId="0" applyFont="1" applyFill="1" applyAlignment="1">
      <alignment vertical="top" wrapText="1"/>
    </xf>
    <xf numFmtId="0" fontId="53" fillId="3" borderId="0" xfId="0" applyFont="1" applyFill="1" applyAlignment="1">
      <alignment horizontal="left"/>
    </xf>
    <xf numFmtId="0" fontId="0" fillId="5" borderId="0" xfId="0" applyFill="1" applyAlignment="1">
      <alignment vertical="top" wrapText="1"/>
    </xf>
    <xf numFmtId="0" fontId="11" fillId="3" borderId="0" xfId="0" applyFont="1" applyFill="1" applyAlignment="1">
      <alignment horizontal="left"/>
    </xf>
    <xf numFmtId="0" fontId="17" fillId="13" borderId="27" xfId="0" applyFont="1" applyFill="1" applyBorder="1" applyAlignment="1">
      <alignment horizontal="left"/>
    </xf>
    <xf numFmtId="0" fontId="17" fillId="13" borderId="0" xfId="0" applyFont="1" applyFill="1" applyAlignment="1">
      <alignment horizontal="center"/>
    </xf>
    <xf numFmtId="0" fontId="17" fillId="13" borderId="0" xfId="0" applyFont="1" applyFill="1" applyAlignment="1">
      <alignment horizontal="left"/>
    </xf>
    <xf numFmtId="0" fontId="17" fillId="13" borderId="28" xfId="0" applyFont="1" applyFill="1" applyBorder="1" applyAlignment="1">
      <alignment horizontal="left"/>
    </xf>
    <xf numFmtId="0" fontId="17" fillId="13" borderId="13" xfId="0" applyFont="1" applyFill="1" applyBorder="1" applyAlignment="1">
      <alignment horizontal="left"/>
    </xf>
    <xf numFmtId="0" fontId="17" fillId="13" borderId="21" xfId="0" applyFont="1" applyFill="1" applyBorder="1" applyAlignment="1">
      <alignment horizontal="left"/>
    </xf>
    <xf numFmtId="0" fontId="17" fillId="13" borderId="22" xfId="0" applyFont="1" applyFill="1" applyBorder="1" applyAlignment="1">
      <alignment horizontal="left"/>
    </xf>
    <xf numFmtId="0" fontId="25" fillId="3" borderId="0" xfId="9" applyFill="1"/>
    <xf numFmtId="0" fontId="2" fillId="5" borderId="0" xfId="0" applyFont="1" applyFill="1"/>
    <xf numFmtId="0" fontId="18" fillId="6" borderId="1" xfId="0" applyFont="1" applyFill="1" applyBorder="1" applyAlignment="1">
      <alignment horizontal="center" vertical="center" wrapText="1"/>
    </xf>
    <xf numFmtId="3" fontId="3" fillId="4" borderId="1" xfId="4" applyNumberFormat="1" applyFont="1" applyFill="1" applyBorder="1" applyAlignment="1">
      <alignment horizontal="center" vertical="center"/>
    </xf>
    <xf numFmtId="4" fontId="15" fillId="5" borderId="1" xfId="4" applyNumberFormat="1" applyFont="1" applyFill="1" applyBorder="1" applyAlignment="1">
      <alignment horizontal="center" vertical="center"/>
    </xf>
    <xf numFmtId="3" fontId="15" fillId="5" borderId="1" xfId="4" applyNumberFormat="1" applyFont="1" applyFill="1" applyBorder="1" applyAlignment="1">
      <alignment horizontal="center" vertical="center"/>
    </xf>
    <xf numFmtId="0" fontId="4" fillId="5" borderId="0" xfId="0" applyFont="1" applyFill="1" applyAlignment="1">
      <alignment horizontal="center"/>
    </xf>
    <xf numFmtId="0" fontId="2" fillId="3" borderId="0" xfId="0" applyFont="1" applyFill="1" applyAlignment="1">
      <alignment horizontal="center"/>
    </xf>
    <xf numFmtId="0" fontId="3" fillId="3" borderId="0" xfId="0" applyFont="1" applyFill="1" applyAlignment="1">
      <alignment horizontal="right"/>
    </xf>
    <xf numFmtId="4" fontId="15" fillId="5" borderId="0" xfId="4" applyNumberFormat="1" applyFont="1" applyFill="1" applyBorder="1" applyAlignment="1">
      <alignment horizontal="center" vertical="center"/>
    </xf>
    <xf numFmtId="3" fontId="15" fillId="5" borderId="0" xfId="4" applyNumberFormat="1" applyFont="1" applyFill="1" applyBorder="1" applyAlignment="1">
      <alignment horizontal="center" vertical="center"/>
    </xf>
    <xf numFmtId="0" fontId="15" fillId="0" borderId="1" xfId="0" applyFont="1" applyBorder="1" applyAlignment="1">
      <alignment horizontal="center" vertical="center"/>
    </xf>
    <xf numFmtId="4" fontId="15" fillId="0" borderId="1" xfId="0" applyNumberFormat="1" applyFont="1" applyBorder="1" applyAlignment="1">
      <alignment horizontal="center" vertical="center"/>
    </xf>
    <xf numFmtId="3" fontId="15" fillId="0" borderId="1" xfId="4" applyNumberFormat="1" applyFont="1" applyBorder="1" applyAlignment="1">
      <alignment horizontal="center" vertical="center"/>
    </xf>
    <xf numFmtId="0" fontId="15" fillId="5" borderId="0" xfId="0" applyFont="1" applyFill="1" applyAlignment="1">
      <alignment vertical="center" wrapText="1"/>
    </xf>
    <xf numFmtId="0" fontId="0" fillId="5" borderId="0" xfId="0" applyFill="1" applyAlignment="1">
      <alignment vertical="center" wrapText="1"/>
    </xf>
    <xf numFmtId="0" fontId="15" fillId="5" borderId="0" xfId="0" applyFont="1" applyFill="1" applyAlignment="1">
      <alignment horizontal="center" vertical="center"/>
    </xf>
    <xf numFmtId="3" fontId="3" fillId="5" borderId="0" xfId="4" applyNumberFormat="1" applyFont="1" applyFill="1" applyBorder="1" applyAlignment="1">
      <alignment horizontal="center" vertical="center"/>
    </xf>
    <xf numFmtId="0" fontId="15" fillId="5" borderId="0" xfId="0" applyFont="1" applyFill="1" applyAlignment="1">
      <alignment vertical="center"/>
    </xf>
    <xf numFmtId="0" fontId="0" fillId="5" borderId="0" xfId="0" applyFill="1" applyAlignment="1">
      <alignment vertical="center"/>
    </xf>
    <xf numFmtId="0" fontId="54" fillId="0" borderId="0" xfId="0" applyFont="1"/>
    <xf numFmtId="0" fontId="55" fillId="0" borderId="0" xfId="0" applyFont="1"/>
    <xf numFmtId="0" fontId="55" fillId="12" borderId="0" xfId="0" applyFont="1" applyFill="1" applyAlignment="1">
      <alignment horizontal="center" vertical="center"/>
    </xf>
    <xf numFmtId="0" fontId="17" fillId="0" borderId="0" xfId="0" applyFont="1"/>
    <xf numFmtId="0" fontId="17" fillId="12" borderId="28" xfId="0" applyFont="1" applyFill="1" applyBorder="1" applyAlignment="1">
      <alignment horizontal="left"/>
    </xf>
    <xf numFmtId="0" fontId="17" fillId="12" borderId="28" xfId="0" applyFont="1" applyFill="1" applyBorder="1"/>
    <xf numFmtId="0" fontId="49" fillId="12" borderId="27" xfId="0" applyFont="1" applyFill="1" applyBorder="1"/>
    <xf numFmtId="0" fontId="56" fillId="12" borderId="27" xfId="0" applyFont="1" applyFill="1" applyBorder="1" applyAlignment="1">
      <alignment horizontal="left"/>
    </xf>
    <xf numFmtId="0" fontId="55" fillId="12" borderId="0" xfId="0" applyFont="1" applyFill="1" applyAlignment="1">
      <alignment wrapText="1"/>
    </xf>
    <xf numFmtId="0" fontId="17" fillId="12" borderId="22" xfId="0" applyFont="1" applyFill="1" applyBorder="1" applyAlignment="1">
      <alignment horizontal="left"/>
    </xf>
    <xf numFmtId="0" fontId="55" fillId="12" borderId="0" xfId="0" applyFont="1" applyFill="1" applyAlignment="1">
      <alignment vertical="top" wrapText="1"/>
    </xf>
    <xf numFmtId="0" fontId="17" fillId="14" borderId="11" xfId="0" applyFont="1" applyFill="1" applyBorder="1" applyAlignment="1">
      <alignment horizontal="left" vertical="center" wrapText="1"/>
    </xf>
    <xf numFmtId="0" fontId="17" fillId="12" borderId="0" xfId="0" applyFont="1" applyFill="1" applyAlignment="1">
      <alignment horizontal="left" vertical="center" wrapText="1"/>
    </xf>
    <xf numFmtId="0" fontId="25" fillId="12" borderId="0" xfId="0" applyFont="1" applyFill="1"/>
    <xf numFmtId="0" fontId="18" fillId="14" borderId="1" xfId="0" applyFont="1" applyFill="1" applyBorder="1" applyAlignment="1">
      <alignment horizontal="center" vertical="center"/>
    </xf>
    <xf numFmtId="0" fontId="18" fillId="14" borderId="1" xfId="0" applyFont="1" applyFill="1" applyBorder="1" applyAlignment="1">
      <alignment horizontal="center" vertical="center" wrapText="1"/>
    </xf>
    <xf numFmtId="0" fontId="17" fillId="12" borderId="1" xfId="0" applyFont="1" applyFill="1" applyBorder="1" applyAlignment="1">
      <alignment horizontal="left" vertical="center"/>
    </xf>
    <xf numFmtId="0" fontId="4" fillId="12" borderId="1" xfId="0" applyFont="1" applyFill="1" applyBorder="1" applyAlignment="1">
      <alignment horizontal="center" vertical="center"/>
    </xf>
    <xf numFmtId="0" fontId="17" fillId="0" borderId="1" xfId="0" applyFont="1" applyBorder="1"/>
    <xf numFmtId="0" fontId="4" fillId="0" borderId="1" xfId="0" applyFont="1" applyBorder="1" applyAlignment="1">
      <alignment horizontal="center"/>
    </xf>
    <xf numFmtId="0" fontId="17" fillId="17" borderId="1" xfId="0" applyFont="1" applyFill="1" applyBorder="1" applyAlignment="1">
      <alignment horizontal="center" vertical="center"/>
    </xf>
    <xf numFmtId="0" fontId="7" fillId="15" borderId="1" xfId="0" applyFont="1" applyFill="1" applyBorder="1" applyAlignment="1">
      <alignment horizontal="left"/>
    </xf>
    <xf numFmtId="0" fontId="7" fillId="15" borderId="1" xfId="0" applyFont="1" applyFill="1" applyBorder="1" applyAlignment="1">
      <alignment horizontal="center"/>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10" fillId="0" borderId="0" xfId="0" applyFont="1" applyAlignment="1">
      <alignment horizontal="center" vertical="center"/>
    </xf>
    <xf numFmtId="0" fontId="17" fillId="12" borderId="0" xfId="0" applyFont="1" applyFill="1" applyAlignment="1">
      <alignment horizontal="center"/>
    </xf>
    <xf numFmtId="0" fontId="17" fillId="0" borderId="0" xfId="0" applyFont="1" applyAlignment="1">
      <alignment horizontal="left"/>
    </xf>
    <xf numFmtId="0" fontId="18" fillId="7" borderId="1" xfId="0" applyFont="1" applyFill="1" applyBorder="1" applyAlignment="1">
      <alignment horizontal="left" vertical="center" wrapText="1"/>
    </xf>
    <xf numFmtId="0" fontId="17" fillId="13" borderId="0" xfId="0" applyFont="1" applyFill="1" applyAlignment="1">
      <alignment horizontal="left" vertical="center" wrapText="1"/>
    </xf>
    <xf numFmtId="0" fontId="25" fillId="13" borderId="0" xfId="0" applyFont="1" applyFill="1"/>
    <xf numFmtId="0" fontId="17" fillId="5" borderId="0" xfId="0" applyFont="1" applyFill="1"/>
    <xf numFmtId="0" fontId="10" fillId="5" borderId="0" xfId="0" applyFont="1" applyFill="1"/>
    <xf numFmtId="0" fontId="4" fillId="5" borderId="0" xfId="0" applyFont="1" applyFill="1"/>
    <xf numFmtId="0" fontId="15" fillId="5" borderId="0" xfId="0" applyFont="1" applyFill="1"/>
    <xf numFmtId="0" fontId="17" fillId="5" borderId="0" xfId="0" applyFont="1" applyFill="1" applyAlignment="1">
      <alignment horizontal="left"/>
    </xf>
    <xf numFmtId="0" fontId="55" fillId="5" borderId="0" xfId="0" applyFont="1" applyFill="1"/>
    <xf numFmtId="0" fontId="55" fillId="0" borderId="0" xfId="0" applyFont="1" applyAlignment="1">
      <alignment wrapText="1"/>
    </xf>
    <xf numFmtId="0" fontId="17" fillId="12" borderId="20" xfId="0" applyFont="1" applyFill="1" applyBorder="1" applyAlignment="1">
      <alignment horizontal="center" vertical="center"/>
    </xf>
    <xf numFmtId="0" fontId="49" fillId="12" borderId="27" xfId="0" applyFont="1" applyFill="1" applyBorder="1" applyAlignment="1">
      <alignment vertical="center"/>
    </xf>
    <xf numFmtId="0" fontId="17" fillId="12" borderId="28" xfId="0" applyFont="1" applyFill="1" applyBorder="1" applyAlignment="1">
      <alignment horizontal="center" vertical="center"/>
    </xf>
    <xf numFmtId="0" fontId="49" fillId="12" borderId="27" xfId="0" applyFont="1" applyFill="1" applyBorder="1" applyAlignment="1">
      <alignment horizontal="left" vertical="top"/>
    </xf>
    <xf numFmtId="0" fontId="17" fillId="0" borderId="28" xfId="0" applyFont="1" applyBorder="1"/>
    <xf numFmtId="0" fontId="55" fillId="12" borderId="0" xfId="0" applyFont="1" applyFill="1" applyAlignment="1">
      <alignment horizontal="left" vertical="top"/>
    </xf>
    <xf numFmtId="0" fontId="17" fillId="12" borderId="0" xfId="0" applyFont="1" applyFill="1" applyAlignment="1">
      <alignment horizontal="left" vertical="top"/>
    </xf>
    <xf numFmtId="0" fontId="20" fillId="12" borderId="0" xfId="0" applyFont="1" applyFill="1" applyAlignment="1">
      <alignment horizontal="left"/>
    </xf>
    <xf numFmtId="0" fontId="10" fillId="12" borderId="1" xfId="0" applyFont="1" applyFill="1" applyBorder="1" applyAlignment="1">
      <alignment horizontal="left" vertical="center" wrapText="1"/>
    </xf>
    <xf numFmtId="0" fontId="17" fillId="0" borderId="1" xfId="0" applyFont="1" applyBorder="1" applyAlignment="1">
      <alignment horizontal="center" vertical="center"/>
    </xf>
    <xf numFmtId="0" fontId="17" fillId="18" borderId="1" xfId="0" applyFont="1" applyFill="1" applyBorder="1" applyAlignment="1">
      <alignment vertical="center"/>
    </xf>
    <xf numFmtId="0" fontId="17" fillId="12" borderId="1" xfId="0" applyFont="1" applyFill="1" applyBorder="1" applyAlignment="1">
      <alignment horizontal="left"/>
    </xf>
    <xf numFmtId="0" fontId="60" fillId="12" borderId="1" xfId="0" applyFont="1" applyFill="1" applyBorder="1" applyAlignment="1">
      <alignment horizontal="left" vertical="center" wrapText="1"/>
    </xf>
    <xf numFmtId="0" fontId="60" fillId="17" borderId="1" xfId="0" applyFont="1" applyFill="1" applyBorder="1" applyAlignment="1">
      <alignment horizontal="center" vertical="center"/>
    </xf>
    <xf numFmtId="0" fontId="17" fillId="12" borderId="1" xfId="0" applyFont="1" applyFill="1" applyBorder="1" applyAlignment="1">
      <alignment horizontal="center" vertical="center"/>
    </xf>
    <xf numFmtId="0" fontId="15" fillId="12" borderId="1" xfId="0" applyFont="1" applyFill="1" applyBorder="1" applyAlignment="1">
      <alignment horizontal="left" vertical="center"/>
    </xf>
    <xf numFmtId="0" fontId="62" fillId="12" borderId="1" xfId="0" applyFont="1" applyFill="1" applyBorder="1" applyAlignment="1">
      <alignment horizontal="left" vertical="center" wrapText="1"/>
    </xf>
    <xf numFmtId="0" fontId="17" fillId="12" borderId="1" xfId="0" applyFont="1" applyFill="1" applyBorder="1" applyAlignment="1">
      <alignment horizontal="left" vertical="center" wrapText="1"/>
    </xf>
    <xf numFmtId="0" fontId="4" fillId="12" borderId="0" xfId="0" applyFont="1" applyFill="1" applyAlignment="1">
      <alignment horizontal="left"/>
    </xf>
    <xf numFmtId="0" fontId="61" fillId="12" borderId="1" xfId="0" applyFont="1" applyFill="1" applyBorder="1" applyAlignment="1">
      <alignment horizontal="left" vertical="center" wrapText="1"/>
    </xf>
    <xf numFmtId="0" fontId="15" fillId="12" borderId="1" xfId="0" applyFont="1" applyFill="1" applyBorder="1" applyAlignment="1">
      <alignment horizontal="left" vertical="center" wrapText="1"/>
    </xf>
    <xf numFmtId="0" fontId="59" fillId="12" borderId="1" xfId="0" applyFont="1" applyFill="1" applyBorder="1" applyAlignment="1">
      <alignment horizontal="left" vertical="center" wrapText="1"/>
    </xf>
    <xf numFmtId="0" fontId="15" fillId="12" borderId="0" xfId="0" applyFont="1" applyFill="1" applyAlignment="1">
      <alignment horizontal="center" vertical="center"/>
    </xf>
    <xf numFmtId="0" fontId="4" fillId="12" borderId="0" xfId="0" applyFont="1" applyFill="1" applyAlignment="1">
      <alignment horizontal="left" vertical="center"/>
    </xf>
    <xf numFmtId="0" fontId="15" fillId="12" borderId="47" xfId="0" applyFont="1" applyFill="1" applyBorder="1" applyAlignment="1">
      <alignment horizontal="left" vertical="center" wrapText="1"/>
    </xf>
    <xf numFmtId="0" fontId="15" fillId="12" borderId="12" xfId="0" applyFont="1" applyFill="1" applyBorder="1" applyAlignment="1">
      <alignment horizontal="left" vertical="center" wrapText="1"/>
    </xf>
    <xf numFmtId="0" fontId="10" fillId="12" borderId="0" xfId="0" applyFont="1" applyFill="1" applyAlignment="1">
      <alignment horizontal="center" vertical="center"/>
    </xf>
    <xf numFmtId="0" fontId="15" fillId="12" borderId="0" xfId="0" applyFont="1" applyFill="1" applyAlignment="1">
      <alignment vertical="top"/>
    </xf>
    <xf numFmtId="0" fontId="11" fillId="12" borderId="0" xfId="0" applyFont="1" applyFill="1" applyAlignment="1">
      <alignment horizontal="center" vertical="top" wrapText="1"/>
    </xf>
    <xf numFmtId="0" fontId="55" fillId="0" borderId="0" xfId="0" applyFont="1" applyAlignment="1">
      <alignment vertical="top" wrapText="1"/>
    </xf>
    <xf numFmtId="0" fontId="17" fillId="12" borderId="0" xfId="0" applyFont="1" applyFill="1" applyAlignment="1">
      <alignment horizontal="right"/>
    </xf>
    <xf numFmtId="0" fontId="11" fillId="12" borderId="0" xfId="0" applyFont="1" applyFill="1" applyAlignment="1">
      <alignment horizontal="center" vertical="center" wrapText="1"/>
    </xf>
    <xf numFmtId="0" fontId="55" fillId="13" borderId="0" xfId="0" applyFont="1" applyFill="1" applyAlignment="1">
      <alignment horizontal="left" vertical="top"/>
    </xf>
    <xf numFmtId="0" fontId="17" fillId="13" borderId="0" xfId="0" applyFont="1" applyFill="1" applyAlignment="1">
      <alignment horizontal="center" vertical="center"/>
    </xf>
    <xf numFmtId="0" fontId="15" fillId="12" borderId="1" xfId="0" applyFont="1" applyFill="1" applyBorder="1" applyAlignment="1">
      <alignment horizontal="center" vertical="center" wrapText="1"/>
    </xf>
    <xf numFmtId="0" fontId="15" fillId="12" borderId="1" xfId="0" applyFont="1" applyFill="1" applyBorder="1" applyAlignment="1">
      <alignment horizontal="center" vertical="center"/>
    </xf>
    <xf numFmtId="0" fontId="4" fillId="13" borderId="0" xfId="0" applyFont="1" applyFill="1" applyAlignment="1">
      <alignment horizontal="left" vertical="center"/>
    </xf>
    <xf numFmtId="0" fontId="49" fillId="12" borderId="13" xfId="0" applyFont="1" applyFill="1" applyBorder="1" applyAlignment="1">
      <alignment vertical="center"/>
    </xf>
    <xf numFmtId="0" fontId="55" fillId="12" borderId="21" xfId="0" applyFont="1" applyFill="1" applyBorder="1" applyAlignment="1">
      <alignment vertical="top"/>
    </xf>
    <xf numFmtId="0" fontId="55" fillId="12" borderId="22" xfId="0" applyFont="1" applyFill="1" applyBorder="1" applyAlignment="1">
      <alignment vertical="top"/>
    </xf>
    <xf numFmtId="0" fontId="55" fillId="12" borderId="0" xfId="0" applyFont="1" applyFill="1" applyAlignment="1">
      <alignment vertical="top"/>
    </xf>
    <xf numFmtId="0" fontId="7" fillId="12" borderId="0" xfId="0" applyFont="1" applyFill="1"/>
    <xf numFmtId="0" fontId="17" fillId="14" borderId="1" xfId="0" applyFont="1" applyFill="1" applyBorder="1" applyAlignment="1">
      <alignment horizontal="center"/>
    </xf>
    <xf numFmtId="0" fontId="7" fillId="12" borderId="47" xfId="0" applyFont="1" applyFill="1" applyBorder="1" applyAlignment="1">
      <alignment horizontal="center" vertical="center" wrapText="1"/>
    </xf>
    <xf numFmtId="0" fontId="7" fillId="12" borderId="12" xfId="0" applyFont="1" applyFill="1" applyBorder="1" applyAlignment="1">
      <alignment horizontal="center" vertical="center" wrapText="1"/>
    </xf>
    <xf numFmtId="0" fontId="17" fillId="0" borderId="1" xfId="0" applyFont="1" applyBorder="1" applyAlignment="1">
      <alignment horizontal="left" vertical="top" wrapText="1"/>
    </xf>
    <xf numFmtId="0" fontId="17" fillId="0" borderId="0" xfId="0" applyFont="1" applyAlignment="1">
      <alignment horizontal="center" vertical="top"/>
    </xf>
    <xf numFmtId="0" fontId="25" fillId="12" borderId="0" xfId="0" applyFont="1" applyFill="1" applyAlignment="1">
      <alignment vertical="center"/>
    </xf>
    <xf numFmtId="0" fontId="17" fillId="13" borderId="0" xfId="0" applyFont="1" applyFill="1" applyAlignment="1">
      <alignment horizontal="center" vertical="top"/>
    </xf>
    <xf numFmtId="0" fontId="17" fillId="5" borderId="0" xfId="0" applyFont="1" applyFill="1" applyAlignment="1">
      <alignment horizontal="center" vertical="top"/>
    </xf>
    <xf numFmtId="0" fontId="55" fillId="5" borderId="0" xfId="0" applyFont="1" applyFill="1" applyAlignment="1">
      <alignment vertical="top" wrapText="1"/>
    </xf>
    <xf numFmtId="0" fontId="17" fillId="5" borderId="0" xfId="0" applyFont="1" applyFill="1" applyAlignment="1">
      <alignment vertical="top"/>
    </xf>
    <xf numFmtId="0" fontId="17" fillId="13" borderId="0" xfId="0" applyFont="1" applyFill="1" applyAlignment="1">
      <alignment vertical="top"/>
    </xf>
    <xf numFmtId="0" fontId="17" fillId="13" borderId="0" xfId="0" applyFont="1" applyFill="1" applyAlignment="1">
      <alignment horizontal="left" vertical="top" wrapText="1"/>
    </xf>
    <xf numFmtId="0" fontId="55" fillId="5" borderId="0" xfId="0" applyFont="1" applyFill="1" applyAlignment="1">
      <alignment wrapText="1"/>
    </xf>
    <xf numFmtId="0" fontId="17" fillId="12" borderId="20" xfId="0" applyFont="1" applyFill="1" applyBorder="1"/>
    <xf numFmtId="0" fontId="49" fillId="12" borderId="13" xfId="0" applyFont="1" applyFill="1" applyBorder="1" applyAlignment="1">
      <alignment horizontal="left"/>
    </xf>
    <xf numFmtId="0" fontId="55" fillId="0" borderId="21" xfId="0" applyFont="1" applyBorder="1" applyAlignment="1">
      <alignment horizontal="left"/>
    </xf>
    <xf numFmtId="0" fontId="55" fillId="0" borderId="0" xfId="0" applyFont="1" applyAlignment="1">
      <alignment horizontal="left"/>
    </xf>
    <xf numFmtId="0" fontId="18" fillId="14" borderId="1" xfId="0" applyFont="1" applyFill="1" applyBorder="1" applyAlignment="1">
      <alignment vertical="center"/>
    </xf>
    <xf numFmtId="0" fontId="29" fillId="14" borderId="1" xfId="0" applyFont="1" applyFill="1" applyBorder="1" applyAlignment="1">
      <alignment horizontal="center" vertical="center"/>
    </xf>
    <xf numFmtId="0" fontId="17" fillId="0" borderId="1" xfId="0" applyFont="1" applyBorder="1" applyAlignment="1">
      <alignment horizontal="center" vertical="center" wrapText="1"/>
    </xf>
    <xf numFmtId="0" fontId="17" fillId="12" borderId="1" xfId="0" applyFont="1" applyFill="1" applyBorder="1" applyAlignment="1">
      <alignment horizontal="left" wrapText="1"/>
    </xf>
    <xf numFmtId="0" fontId="17" fillId="0" borderId="1" xfId="0" applyFont="1" applyBorder="1" applyAlignment="1">
      <alignment horizontal="left" wrapText="1"/>
    </xf>
    <xf numFmtId="0" fontId="4" fillId="12" borderId="1" xfId="0" applyFont="1" applyFill="1" applyBorder="1" applyAlignment="1">
      <alignment horizontal="left" wrapText="1"/>
    </xf>
    <xf numFmtId="0" fontId="17" fillId="12" borderId="0" xfId="0" applyFont="1" applyFill="1" applyAlignment="1">
      <alignment horizontal="left" wrapText="1"/>
    </xf>
    <xf numFmtId="0" fontId="60" fillId="0" borderId="1" xfId="0" applyFont="1" applyBorder="1" applyAlignment="1">
      <alignment horizontal="center" vertical="center"/>
    </xf>
    <xf numFmtId="0" fontId="17" fillId="12" borderId="47" xfId="0" applyFont="1" applyFill="1" applyBorder="1" applyAlignment="1">
      <alignment horizontal="left" vertical="center" wrapText="1"/>
    </xf>
    <xf numFmtId="0" fontId="17" fillId="12" borderId="12" xfId="0" applyFont="1" applyFill="1" applyBorder="1" applyAlignment="1">
      <alignment horizontal="left" vertical="center" wrapText="1"/>
    </xf>
    <xf numFmtId="0" fontId="58" fillId="12" borderId="1" xfId="0" applyFont="1" applyFill="1" applyBorder="1" applyAlignment="1">
      <alignment horizontal="left" vertical="center" wrapText="1"/>
    </xf>
    <xf numFmtId="0" fontId="17" fillId="5" borderId="21" xfId="0" applyFont="1" applyFill="1" applyBorder="1" applyAlignment="1">
      <alignment horizontal="left"/>
    </xf>
    <xf numFmtId="0" fontId="17" fillId="5" borderId="22" xfId="0" applyFont="1" applyFill="1" applyBorder="1" applyAlignment="1">
      <alignment horizontal="left"/>
    </xf>
    <xf numFmtId="0" fontId="55" fillId="5" borderId="0" xfId="0" applyFont="1" applyFill="1" applyAlignment="1">
      <alignment horizontal="left"/>
    </xf>
    <xf numFmtId="0" fontId="20" fillId="5" borderId="0" xfId="0" applyFont="1" applyFill="1" applyAlignment="1">
      <alignment horizontal="left"/>
    </xf>
    <xf numFmtId="0" fontId="17" fillId="5" borderId="0" xfId="0" applyFont="1" applyFill="1" applyAlignment="1">
      <alignment horizontal="center" vertical="center"/>
    </xf>
    <xf numFmtId="0" fontId="10" fillId="5" borderId="0" xfId="0" applyFont="1" applyFill="1" applyAlignment="1">
      <alignment horizontal="center"/>
    </xf>
    <xf numFmtId="0" fontId="17" fillId="5" borderId="0" xfId="0" applyFont="1" applyFill="1" applyAlignment="1">
      <alignment horizontal="left" vertical="top"/>
    </xf>
    <xf numFmtId="0" fontId="17" fillId="5" borderId="0" xfId="0" applyFont="1" applyFill="1" applyAlignment="1">
      <alignment horizontal="center" vertical="top" wrapText="1"/>
    </xf>
    <xf numFmtId="0" fontId="11" fillId="13" borderId="0" xfId="0" applyFont="1" applyFill="1" applyAlignment="1">
      <alignment horizontal="center" vertical="top" wrapText="1"/>
    </xf>
    <xf numFmtId="0" fontId="17" fillId="13" borderId="0" xfId="0" applyFont="1" applyFill="1" applyAlignment="1">
      <alignment horizontal="left" vertical="top"/>
    </xf>
    <xf numFmtId="0" fontId="17" fillId="5" borderId="0" xfId="0" applyFont="1" applyFill="1" applyAlignment="1">
      <alignment horizontal="center"/>
    </xf>
    <xf numFmtId="0" fontId="11" fillId="13" borderId="0" xfId="0" applyFont="1" applyFill="1" applyAlignment="1">
      <alignment horizontal="center" vertical="center" wrapText="1"/>
    </xf>
    <xf numFmtId="0" fontId="17" fillId="12" borderId="1" xfId="0" applyFont="1" applyFill="1" applyBorder="1" applyAlignment="1">
      <alignment horizontal="center" vertical="center" wrapText="1"/>
    </xf>
    <xf numFmtId="0" fontId="55" fillId="0" borderId="1" xfId="0" applyFont="1" applyBorder="1" applyAlignment="1">
      <alignment wrapText="1"/>
    </xf>
    <xf numFmtId="0" fontId="10" fillId="0" borderId="1" xfId="0" applyFont="1" applyBorder="1" applyAlignment="1">
      <alignment horizontal="center"/>
    </xf>
    <xf numFmtId="0" fontId="55" fillId="0" borderId="1" xfId="0" applyFont="1" applyBorder="1"/>
    <xf numFmtId="0" fontId="55" fillId="0" borderId="0" xfId="0" applyFont="1" applyAlignment="1">
      <alignment vertical="top"/>
    </xf>
    <xf numFmtId="0" fontId="55" fillId="5" borderId="0" xfId="0" applyFont="1" applyFill="1" applyAlignment="1">
      <alignment horizontal="left" vertical="center" wrapText="1"/>
    </xf>
    <xf numFmtId="0" fontId="65" fillId="5" borderId="0" xfId="0" applyFont="1" applyFill="1" applyAlignment="1">
      <alignment vertical="center" wrapText="1"/>
    </xf>
    <xf numFmtId="0" fontId="18" fillId="7" borderId="47" xfId="0" applyFont="1" applyFill="1" applyBorder="1" applyAlignment="1">
      <alignment horizontal="left" vertical="center" wrapText="1"/>
    </xf>
    <xf numFmtId="0" fontId="55" fillId="5" borderId="0" xfId="0" applyFont="1" applyFill="1" applyAlignment="1">
      <alignment vertical="top"/>
    </xf>
    <xf numFmtId="0" fontId="17" fillId="5" borderId="0" xfId="0" applyFont="1" applyFill="1" applyAlignment="1">
      <alignment horizontal="center" vertical="center" wrapText="1"/>
    </xf>
    <xf numFmtId="0" fontId="17" fillId="5" borderId="1" xfId="0" applyFont="1" applyFill="1" applyBorder="1" applyAlignment="1">
      <alignment horizontal="center" vertical="center" wrapText="1"/>
    </xf>
    <xf numFmtId="0" fontId="10" fillId="12" borderId="50" xfId="0" applyFont="1" applyFill="1" applyBorder="1" applyAlignment="1">
      <alignment horizontal="center" vertical="center" wrapText="1"/>
    </xf>
    <xf numFmtId="0" fontId="18" fillId="15" borderId="1" xfId="0" applyFont="1" applyFill="1" applyBorder="1" applyAlignment="1">
      <alignment vertical="center" wrapText="1"/>
    </xf>
    <xf numFmtId="0" fontId="15" fillId="0" borderId="1" xfId="0" applyFont="1" applyBorder="1" applyAlignment="1">
      <alignment vertical="top"/>
    </xf>
    <xf numFmtId="0" fontId="15" fillId="0" borderId="1" xfId="0" applyFont="1" applyBorder="1" applyAlignment="1">
      <alignment vertical="top" wrapText="1"/>
    </xf>
    <xf numFmtId="0" fontId="17" fillId="12" borderId="1" xfId="0" applyFont="1" applyFill="1" applyBorder="1" applyAlignment="1">
      <alignment vertical="center" wrapText="1"/>
    </xf>
    <xf numFmtId="0" fontId="35" fillId="14" borderId="47" xfId="0" applyFont="1" applyFill="1" applyBorder="1" applyAlignment="1">
      <alignment horizontal="center" vertical="center" wrapText="1"/>
    </xf>
    <xf numFmtId="0" fontId="35" fillId="14" borderId="1" xfId="0" applyFont="1" applyFill="1" applyBorder="1" applyAlignment="1">
      <alignment horizontal="center" vertical="center" wrapText="1"/>
    </xf>
    <xf numFmtId="0" fontId="35" fillId="12" borderId="1" xfId="0" applyFont="1" applyFill="1" applyBorder="1" applyAlignment="1">
      <alignment horizontal="left" vertical="top" wrapText="1"/>
    </xf>
    <xf numFmtId="0" fontId="34" fillId="12" borderId="1" xfId="0" applyFont="1" applyFill="1" applyBorder="1" applyAlignment="1">
      <alignment horizontal="left" vertical="top" wrapText="1"/>
    </xf>
    <xf numFmtId="0" fontId="35" fillId="12" borderId="47" xfId="0" applyFont="1" applyFill="1" applyBorder="1" applyAlignment="1">
      <alignment horizontal="left" vertical="top" wrapText="1"/>
    </xf>
    <xf numFmtId="0" fontId="34" fillId="12" borderId="47" xfId="0" applyFont="1" applyFill="1" applyBorder="1" applyAlignment="1">
      <alignment horizontal="left" vertical="top" wrapText="1"/>
    </xf>
    <xf numFmtId="0" fontId="35" fillId="12" borderId="11" xfId="0" applyFont="1" applyFill="1" applyBorder="1" applyAlignment="1">
      <alignment horizontal="left" vertical="top" wrapText="1"/>
    </xf>
    <xf numFmtId="0" fontId="66" fillId="5" borderId="0" xfId="0" applyFont="1" applyFill="1" applyAlignment="1">
      <alignment horizontal="center" vertical="center" wrapText="1"/>
    </xf>
    <xf numFmtId="0" fontId="18" fillId="12" borderId="14" xfId="2" applyFont="1" applyFill="1" applyBorder="1" applyAlignment="1">
      <alignment horizontal="center" vertical="center"/>
    </xf>
    <xf numFmtId="0" fontId="68" fillId="14" borderId="47" xfId="0" applyFont="1" applyFill="1" applyBorder="1" applyAlignment="1">
      <alignment vertical="top"/>
    </xf>
    <xf numFmtId="0" fontId="68" fillId="14" borderId="47" xfId="0" applyFont="1" applyFill="1" applyBorder="1" applyAlignment="1">
      <alignment vertical="top" wrapText="1"/>
    </xf>
    <xf numFmtId="0" fontId="34" fillId="0" borderId="1" xfId="0" applyFont="1" applyBorder="1" applyAlignment="1">
      <alignment vertical="center" wrapText="1"/>
    </xf>
    <xf numFmtId="0" fontId="30" fillId="0" borderId="49" xfId="0" applyFont="1" applyBorder="1" applyAlignment="1">
      <alignment vertical="center"/>
    </xf>
    <xf numFmtId="0" fontId="34" fillId="0" borderId="47" xfId="0" applyFont="1" applyBorder="1" applyAlignment="1">
      <alignment vertical="center" wrapText="1"/>
    </xf>
    <xf numFmtId="0" fontId="30" fillId="0" borderId="1" xfId="0" applyFont="1" applyBorder="1" applyAlignment="1">
      <alignment vertical="center" wrapText="1"/>
    </xf>
    <xf numFmtId="0" fontId="34" fillId="0" borderId="26" xfId="0" applyFont="1" applyBorder="1" applyAlignment="1">
      <alignment vertical="center" wrapText="1"/>
    </xf>
    <xf numFmtId="0" fontId="28" fillId="0" borderId="1" xfId="0" applyFont="1" applyBorder="1" applyAlignment="1">
      <alignment horizontal="center" vertical="center"/>
    </xf>
    <xf numFmtId="0" fontId="3" fillId="0" borderId="1" xfId="0" applyFont="1" applyBorder="1"/>
    <xf numFmtId="0" fontId="28" fillId="0" borderId="1" xfId="0" applyFont="1" applyBorder="1"/>
    <xf numFmtId="0" fontId="37" fillId="0" borderId="1" xfId="2" applyFont="1" applyFill="1" applyBorder="1"/>
    <xf numFmtId="0" fontId="37" fillId="0" borderId="1" xfId="2" applyFont="1" applyBorder="1"/>
    <xf numFmtId="0" fontId="17" fillId="12" borderId="26" xfId="0" applyFont="1" applyFill="1" applyBorder="1" applyAlignment="1">
      <alignment horizontal="left" vertical="center" wrapText="1"/>
    </xf>
    <xf numFmtId="0" fontId="18" fillId="12" borderId="49" xfId="0" applyFont="1" applyFill="1" applyBorder="1" applyAlignment="1">
      <alignment horizontal="left" vertical="center" wrapText="1"/>
    </xf>
    <xf numFmtId="14" fontId="15" fillId="0" borderId="5" xfId="0" applyNumberFormat="1" applyFont="1" applyBorder="1" applyAlignment="1">
      <alignment horizontal="center" vertical="center" wrapText="1"/>
    </xf>
    <xf numFmtId="166" fontId="17" fillId="17" borderId="1" xfId="0" applyNumberFormat="1" applyFont="1" applyFill="1" applyBorder="1" applyAlignment="1">
      <alignment horizontal="center" vertical="center"/>
    </xf>
    <xf numFmtId="166" fontId="10" fillId="0" borderId="1" xfId="0" applyNumberFormat="1" applyFont="1" applyBorder="1" applyAlignment="1">
      <alignment horizontal="center"/>
    </xf>
    <xf numFmtId="166" fontId="17" fillId="19" borderId="1" xfId="0" applyNumberFormat="1" applyFont="1" applyFill="1" applyBorder="1" applyAlignment="1">
      <alignment horizontal="center" vertical="center"/>
    </xf>
    <xf numFmtId="166" fontId="55" fillId="0" borderId="1" xfId="0" applyNumberFormat="1" applyFont="1" applyBorder="1"/>
    <xf numFmtId="167" fontId="10" fillId="0" borderId="1" xfId="4" applyNumberFormat="1" applyFont="1" applyBorder="1" applyAlignment="1">
      <alignment horizontal="center"/>
    </xf>
    <xf numFmtId="167" fontId="17" fillId="19" borderId="1" xfId="4" applyNumberFormat="1" applyFont="1" applyFill="1" applyBorder="1" applyAlignment="1">
      <alignment horizontal="center" vertical="center"/>
    </xf>
    <xf numFmtId="9" fontId="10" fillId="0" borderId="1" xfId="5" applyFont="1" applyBorder="1" applyAlignment="1">
      <alignment horizontal="center"/>
    </xf>
    <xf numFmtId="0" fontId="34" fillId="0" borderId="16" xfId="0" applyFont="1" applyBorder="1" applyAlignment="1">
      <alignment vertical="center" wrapText="1"/>
    </xf>
    <xf numFmtId="0" fontId="17" fillId="12" borderId="0" xfId="0" applyFont="1" applyFill="1" applyAlignment="1">
      <alignment horizontal="left" vertical="top" wrapText="1"/>
    </xf>
    <xf numFmtId="0" fontId="15" fillId="12" borderId="0" xfId="0" applyFont="1" applyFill="1" applyAlignment="1">
      <alignment horizontal="left" vertical="top" wrapText="1"/>
    </xf>
    <xf numFmtId="0" fontId="49" fillId="12" borderId="27" xfId="0" applyFont="1" applyFill="1" applyBorder="1" applyAlignment="1">
      <alignment vertical="center" wrapText="1"/>
    </xf>
    <xf numFmtId="0" fontId="49" fillId="12" borderId="0" xfId="0" applyFont="1" applyFill="1" applyAlignment="1">
      <alignment vertical="center" wrapText="1"/>
    </xf>
    <xf numFmtId="0" fontId="49" fillId="12" borderId="28" xfId="0" applyFont="1" applyFill="1" applyBorder="1" applyAlignment="1">
      <alignment vertical="center" wrapText="1"/>
    </xf>
    <xf numFmtId="0" fontId="17" fillId="14" borderId="11" xfId="0" applyFont="1" applyFill="1" applyBorder="1" applyAlignment="1">
      <alignment horizontal="left" vertical="center" wrapText="1"/>
    </xf>
    <xf numFmtId="0" fontId="17" fillId="14" borderId="26" xfId="0" applyFont="1" applyFill="1" applyBorder="1" applyAlignment="1">
      <alignment horizontal="left" vertical="center" wrapText="1"/>
    </xf>
    <xf numFmtId="0" fontId="17" fillId="12" borderId="11" xfId="0" applyFont="1" applyFill="1" applyBorder="1" applyAlignment="1">
      <alignment horizontal="left" vertical="center" wrapText="1"/>
    </xf>
    <xf numFmtId="0" fontId="17" fillId="12" borderId="26" xfId="0" applyFont="1" applyFill="1" applyBorder="1" applyAlignment="1">
      <alignment horizontal="left" vertical="center" wrapText="1"/>
    </xf>
    <xf numFmtId="0" fontId="8" fillId="20" borderId="51" xfId="0" applyFont="1" applyFill="1" applyBorder="1" applyAlignment="1">
      <alignment horizontal="center" vertical="center"/>
    </xf>
    <xf numFmtId="0" fontId="8" fillId="20" borderId="0" xfId="0" applyFont="1" applyFill="1" applyAlignment="1">
      <alignment horizontal="center" vertical="center"/>
    </xf>
    <xf numFmtId="0" fontId="49" fillId="12" borderId="18" xfId="0" applyFont="1" applyFill="1" applyBorder="1" applyAlignment="1">
      <alignment vertical="center" wrapText="1"/>
    </xf>
    <xf numFmtId="0" fontId="49" fillId="12" borderId="19" xfId="0" applyFont="1" applyFill="1" applyBorder="1" applyAlignment="1">
      <alignment vertical="center" wrapText="1"/>
    </xf>
    <xf numFmtId="0" fontId="49" fillId="12" borderId="20" xfId="0" applyFont="1" applyFill="1" applyBorder="1" applyAlignment="1">
      <alignment vertical="center" wrapText="1"/>
    </xf>
    <xf numFmtId="0" fontId="2" fillId="6" borderId="11" xfId="0" applyFont="1" applyFill="1" applyBorder="1" applyAlignment="1">
      <alignment horizontal="left" vertical="center"/>
    </xf>
    <xf numFmtId="0" fontId="32" fillId="0" borderId="25" xfId="0" applyFont="1" applyBorder="1" applyAlignment="1">
      <alignment horizontal="left"/>
    </xf>
    <xf numFmtId="0" fontId="32" fillId="0" borderId="26" xfId="0" applyFont="1" applyBorder="1" applyAlignment="1">
      <alignment horizontal="left"/>
    </xf>
    <xf numFmtId="0" fontId="3" fillId="5" borderId="11" xfId="0" applyFont="1" applyFill="1" applyBorder="1" applyAlignment="1">
      <alignment horizontal="left" vertical="center"/>
    </xf>
    <xf numFmtId="0" fontId="3" fillId="5" borderId="26" xfId="0" applyFont="1" applyFill="1" applyBorder="1" applyAlignment="1">
      <alignment horizontal="left" vertical="center"/>
    </xf>
    <xf numFmtId="0" fontId="19" fillId="5" borderId="1" xfId="0" applyFont="1" applyFill="1" applyBorder="1" applyAlignment="1">
      <alignment horizontal="left" vertical="center" wrapText="1"/>
    </xf>
    <xf numFmtId="14" fontId="28" fillId="5" borderId="1" xfId="0" applyNumberFormat="1" applyFont="1" applyFill="1" applyBorder="1" applyAlignment="1">
      <alignment horizontal="center" wrapText="1"/>
    </xf>
    <xf numFmtId="0" fontId="29" fillId="6" borderId="1" xfId="0" applyFont="1" applyFill="1" applyBorder="1" applyAlignment="1">
      <alignment horizontal="left" vertical="center" wrapText="1"/>
    </xf>
    <xf numFmtId="0" fontId="37" fillId="0" borderId="1" xfId="2" applyFont="1" applyBorder="1"/>
    <xf numFmtId="0" fontId="69" fillId="0" borderId="1" xfId="0" applyFont="1" applyBorder="1"/>
    <xf numFmtId="0" fontId="29" fillId="6" borderId="11" xfId="0" applyFont="1" applyFill="1" applyBorder="1" applyAlignment="1">
      <alignment horizontal="left" vertical="center" wrapText="1"/>
    </xf>
    <xf numFmtId="0" fontId="29" fillId="6" borderId="25" xfId="0" applyFont="1" applyFill="1" applyBorder="1" applyAlignment="1">
      <alignment horizontal="left" vertical="center" wrapText="1"/>
    </xf>
    <xf numFmtId="0" fontId="29" fillId="6" borderId="26" xfId="0" applyFont="1" applyFill="1" applyBorder="1" applyAlignment="1">
      <alignment horizontal="left" vertical="center" wrapText="1"/>
    </xf>
    <xf numFmtId="0" fontId="19" fillId="0" borderId="1" xfId="0" applyFont="1" applyBorder="1" applyAlignment="1">
      <alignment horizontal="center" vertical="center"/>
    </xf>
    <xf numFmtId="0" fontId="31" fillId="5" borderId="27" xfId="9" applyFont="1" applyFill="1" applyBorder="1" applyAlignment="1">
      <alignment horizontal="center" vertical="center" wrapText="1"/>
    </xf>
    <xf numFmtId="0" fontId="31" fillId="5" borderId="0" xfId="9" applyFont="1" applyFill="1" applyBorder="1" applyAlignment="1">
      <alignment horizontal="center" vertical="center" wrapText="1"/>
    </xf>
    <xf numFmtId="0" fontId="29" fillId="6" borderId="1" xfId="0" applyFont="1" applyFill="1" applyBorder="1" applyAlignment="1">
      <alignment horizontal="center" wrapText="1"/>
    </xf>
    <xf numFmtId="0" fontId="19" fillId="6" borderId="1" xfId="0" applyFont="1" applyFill="1" applyBorder="1" applyAlignment="1">
      <alignment horizontal="left" wrapText="1"/>
    </xf>
    <xf numFmtId="0" fontId="28" fillId="0" borderId="1" xfId="0" applyFont="1" applyBorder="1" applyAlignment="1">
      <alignment horizontal="left" wrapText="1"/>
    </xf>
    <xf numFmtId="164" fontId="30" fillId="5" borderId="11" xfId="0" applyNumberFormat="1" applyFont="1" applyFill="1" applyBorder="1" applyAlignment="1">
      <alignment horizontal="left" wrapText="1"/>
    </xf>
    <xf numFmtId="164" fontId="30" fillId="5" borderId="25" xfId="0" applyNumberFormat="1" applyFont="1" applyFill="1" applyBorder="1" applyAlignment="1">
      <alignment horizontal="left" wrapText="1"/>
    </xf>
    <xf numFmtId="164" fontId="30" fillId="5" borderId="26" xfId="0" applyNumberFormat="1" applyFont="1" applyFill="1" applyBorder="1" applyAlignment="1">
      <alignment horizontal="left" wrapText="1"/>
    </xf>
    <xf numFmtId="0" fontId="19" fillId="6" borderId="1" xfId="0" applyFont="1" applyFill="1" applyBorder="1" applyAlignment="1">
      <alignment horizontal="left" vertical="top" wrapText="1"/>
    </xf>
    <xf numFmtId="0" fontId="28" fillId="5" borderId="1" xfId="0" applyFont="1" applyFill="1" applyBorder="1" applyAlignment="1">
      <alignment horizontal="left" vertical="center" wrapText="1"/>
    </xf>
    <xf numFmtId="0" fontId="3" fillId="10" borderId="31" xfId="0" applyFont="1" applyFill="1" applyBorder="1" applyAlignment="1">
      <alignment horizontal="center" wrapText="1"/>
    </xf>
    <xf numFmtId="0" fontId="3" fillId="10" borderId="17" xfId="0" applyFont="1" applyFill="1" applyBorder="1" applyAlignment="1">
      <alignment horizontal="center" wrapText="1"/>
    </xf>
    <xf numFmtId="0" fontId="3" fillId="10" borderId="23" xfId="0" applyFont="1" applyFill="1" applyBorder="1" applyAlignment="1">
      <alignment horizontal="center" wrapText="1"/>
    </xf>
    <xf numFmtId="0" fontId="3" fillId="10" borderId="0" xfId="0" applyFont="1" applyFill="1" applyAlignment="1">
      <alignment horizontal="center" wrapText="1"/>
    </xf>
    <xf numFmtId="0" fontId="3" fillId="10" borderId="15" xfId="0" applyFont="1" applyFill="1" applyBorder="1" applyAlignment="1">
      <alignment horizontal="center" wrapText="1"/>
    </xf>
    <xf numFmtId="0" fontId="3" fillId="10" borderId="32" xfId="0" applyFont="1" applyFill="1" applyBorder="1" applyAlignment="1">
      <alignment horizontal="center" wrapText="1"/>
    </xf>
    <xf numFmtId="0" fontId="26" fillId="5" borderId="18" xfId="6" applyFont="1" applyFill="1" applyBorder="1" applyAlignment="1">
      <alignment horizontal="center" vertical="center" wrapText="1"/>
    </xf>
    <xf numFmtId="0" fontId="26" fillId="5" borderId="19" xfId="6" applyFont="1" applyFill="1" applyBorder="1" applyAlignment="1">
      <alignment horizontal="center" vertical="center" wrapText="1"/>
    </xf>
    <xf numFmtId="0" fontId="26" fillId="5" borderId="20" xfId="6" applyFont="1" applyFill="1" applyBorder="1" applyAlignment="1">
      <alignment horizontal="center" vertical="center" wrapText="1"/>
    </xf>
    <xf numFmtId="0" fontId="26" fillId="5" borderId="27" xfId="6" applyFont="1" applyFill="1" applyBorder="1" applyAlignment="1">
      <alignment horizontal="center" vertical="center" wrapText="1"/>
    </xf>
    <xf numFmtId="0" fontId="26" fillId="5" borderId="0" xfId="6" applyFont="1" applyFill="1" applyBorder="1" applyAlignment="1">
      <alignment horizontal="center" vertical="center" wrapText="1"/>
    </xf>
    <xf numFmtId="0" fontId="26" fillId="5" borderId="28" xfId="6" applyFont="1" applyFill="1" applyBorder="1" applyAlignment="1">
      <alignment horizontal="center" vertical="center" wrapText="1"/>
    </xf>
    <xf numFmtId="0" fontId="26" fillId="5" borderId="13" xfId="6" applyFont="1" applyFill="1" applyBorder="1" applyAlignment="1">
      <alignment horizontal="center" vertical="center" wrapText="1"/>
    </xf>
    <xf numFmtId="0" fontId="26" fillId="5" borderId="21" xfId="6" applyFont="1" applyFill="1" applyBorder="1" applyAlignment="1">
      <alignment horizontal="center" vertical="center" wrapText="1"/>
    </xf>
    <xf numFmtId="0" fontId="26" fillId="5" borderId="22" xfId="6" applyFont="1" applyFill="1" applyBorder="1" applyAlignment="1">
      <alignment horizontal="center" vertical="center" wrapText="1"/>
    </xf>
    <xf numFmtId="0" fontId="27" fillId="10" borderId="33" xfId="0" applyFont="1" applyFill="1" applyBorder="1" applyAlignment="1">
      <alignment horizontal="left" wrapText="1"/>
    </xf>
    <xf numFmtId="0" fontId="27" fillId="10" borderId="21" xfId="0" applyFont="1" applyFill="1" applyBorder="1" applyAlignment="1">
      <alignment horizontal="left" wrapText="1"/>
    </xf>
    <xf numFmtId="0" fontId="29" fillId="5" borderId="1" xfId="0" applyFont="1" applyFill="1" applyBorder="1" applyAlignment="1">
      <alignment horizontal="left" wrapText="1"/>
    </xf>
    <xf numFmtId="165" fontId="28" fillId="5" borderId="1" xfId="0" applyNumberFormat="1" applyFont="1" applyFill="1" applyBorder="1" applyAlignment="1">
      <alignment horizontal="center" wrapText="1"/>
    </xf>
    <xf numFmtId="0" fontId="19" fillId="6" borderId="1" xfId="0" applyFont="1" applyFill="1" applyBorder="1" applyAlignment="1">
      <alignment horizontal="center" vertical="center" wrapText="1"/>
    </xf>
    <xf numFmtId="0" fontId="28" fillId="5" borderId="1" xfId="0" applyFont="1" applyFill="1" applyBorder="1" applyAlignment="1">
      <alignment horizontal="center" vertical="top" wrapText="1"/>
    </xf>
    <xf numFmtId="0" fontId="45" fillId="8" borderId="1" xfId="7" applyFont="1" applyBorder="1" applyAlignment="1">
      <alignment horizontal="center" wrapText="1"/>
    </xf>
    <xf numFmtId="0" fontId="28" fillId="5" borderId="1" xfId="0" applyFont="1" applyFill="1" applyBorder="1" applyAlignment="1">
      <alignment horizontal="center" vertical="center" wrapText="1"/>
    </xf>
    <xf numFmtId="0" fontId="47" fillId="5" borderId="1" xfId="0" applyFont="1" applyFill="1" applyBorder="1" applyAlignment="1">
      <alignment horizontal="center" vertical="center" wrapText="1"/>
    </xf>
    <xf numFmtId="0" fontId="28" fillId="5" borderId="1" xfId="0" applyFont="1" applyFill="1" applyBorder="1" applyAlignment="1">
      <alignment horizontal="center" wrapText="1"/>
    </xf>
    <xf numFmtId="0" fontId="46" fillId="5" borderId="1" xfId="0" applyFont="1" applyFill="1" applyBorder="1" applyAlignment="1">
      <alignment horizontal="center" vertical="top" wrapText="1"/>
    </xf>
    <xf numFmtId="0" fontId="3"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5" borderId="1" xfId="0" applyFont="1" applyFill="1" applyBorder="1" applyAlignment="1">
      <alignment horizontal="left" vertical="top" wrapText="1"/>
    </xf>
    <xf numFmtId="0" fontId="30" fillId="5" borderId="27" xfId="0" applyFont="1" applyFill="1" applyBorder="1" applyAlignment="1">
      <alignment horizontal="left" vertical="center" wrapText="1"/>
    </xf>
    <xf numFmtId="0" fontId="30" fillId="5" borderId="0" xfId="0" applyFont="1" applyFill="1" applyAlignment="1">
      <alignment horizontal="left" vertical="center" wrapText="1"/>
    </xf>
    <xf numFmtId="0" fontId="30" fillId="5" borderId="28" xfId="0" applyFont="1" applyFill="1" applyBorder="1" applyAlignment="1">
      <alignment horizontal="left" vertical="center" wrapText="1"/>
    </xf>
    <xf numFmtId="0" fontId="41" fillId="5" borderId="27" xfId="0" applyFont="1" applyFill="1" applyBorder="1" applyAlignment="1">
      <alignment vertical="center" wrapText="1"/>
    </xf>
    <xf numFmtId="0" fontId="41" fillId="5" borderId="0" xfId="0" applyFont="1" applyFill="1" applyAlignment="1">
      <alignment vertical="center" wrapText="1"/>
    </xf>
    <xf numFmtId="0" fontId="41" fillId="5" borderId="28" xfId="0" applyFont="1" applyFill="1" applyBorder="1" applyAlignment="1">
      <alignment vertical="center" wrapText="1"/>
    </xf>
    <xf numFmtId="0" fontId="41" fillId="5" borderId="27" xfId="0" applyFont="1" applyFill="1" applyBorder="1" applyAlignment="1">
      <alignment horizontal="left" vertical="center" wrapText="1"/>
    </xf>
    <xf numFmtId="0" fontId="41" fillId="5" borderId="0" xfId="0" applyFont="1" applyFill="1" applyAlignment="1">
      <alignment horizontal="left" vertical="center" wrapText="1"/>
    </xf>
    <xf numFmtId="0" fontId="41" fillId="5" borderId="28" xfId="0" applyFont="1" applyFill="1" applyBorder="1" applyAlignment="1">
      <alignment horizontal="left" vertical="center" wrapText="1"/>
    </xf>
    <xf numFmtId="0" fontId="43" fillId="5" borderId="27" xfId="0" applyFont="1" applyFill="1" applyBorder="1" applyAlignment="1">
      <alignment horizontal="left" vertical="center" wrapText="1"/>
    </xf>
    <xf numFmtId="0" fontId="43" fillId="5" borderId="0" xfId="0" applyFont="1" applyFill="1" applyAlignment="1">
      <alignment horizontal="left" vertical="center" wrapText="1"/>
    </xf>
    <xf numFmtId="0" fontId="43" fillId="5" borderId="28" xfId="0" applyFont="1" applyFill="1" applyBorder="1" applyAlignment="1">
      <alignment horizontal="left" vertical="center" wrapText="1"/>
    </xf>
    <xf numFmtId="0" fontId="38" fillId="5" borderId="0" xfId="0" applyFont="1" applyFill="1" applyAlignment="1">
      <alignment horizontal="left" vertical="center" wrapText="1"/>
    </xf>
    <xf numFmtId="8" fontId="28" fillId="5" borderId="18" xfId="0" quotePrefix="1" applyNumberFormat="1" applyFont="1" applyFill="1" applyBorder="1" applyAlignment="1">
      <alignment horizontal="center" vertical="center" wrapText="1"/>
    </xf>
    <xf numFmtId="8" fontId="28" fillId="5" borderId="19" xfId="0" quotePrefix="1" applyNumberFormat="1" applyFont="1" applyFill="1" applyBorder="1" applyAlignment="1">
      <alignment horizontal="center" vertical="center" wrapText="1"/>
    </xf>
    <xf numFmtId="8" fontId="28" fillId="5" borderId="20" xfId="0" quotePrefix="1" applyNumberFormat="1" applyFont="1" applyFill="1" applyBorder="1" applyAlignment="1">
      <alignment horizontal="center" vertical="center" wrapText="1"/>
    </xf>
    <xf numFmtId="8" fontId="28" fillId="5" borderId="27" xfId="0" quotePrefix="1" applyNumberFormat="1" applyFont="1" applyFill="1" applyBorder="1" applyAlignment="1">
      <alignment horizontal="center" vertical="center" wrapText="1"/>
    </xf>
    <xf numFmtId="8" fontId="28" fillId="5" borderId="0" xfId="0" quotePrefix="1" applyNumberFormat="1" applyFont="1" applyFill="1" applyAlignment="1">
      <alignment horizontal="center" vertical="center" wrapText="1"/>
    </xf>
    <xf numFmtId="8" fontId="28" fillId="5" borderId="28" xfId="0" quotePrefix="1" applyNumberFormat="1" applyFont="1" applyFill="1" applyBorder="1" applyAlignment="1">
      <alignment horizontal="center" vertical="center" wrapText="1"/>
    </xf>
    <xf numFmtId="8" fontId="28" fillId="5" borderId="13" xfId="0" quotePrefix="1" applyNumberFormat="1" applyFont="1" applyFill="1" applyBorder="1" applyAlignment="1">
      <alignment horizontal="center" vertical="center" wrapText="1"/>
    </xf>
    <xf numFmtId="8" fontId="28" fillId="5" borderId="21" xfId="0" quotePrefix="1" applyNumberFormat="1" applyFont="1" applyFill="1" applyBorder="1" applyAlignment="1">
      <alignment horizontal="center" vertical="center" wrapText="1"/>
    </xf>
    <xf numFmtId="8" fontId="28" fillId="5" borderId="22" xfId="0" quotePrefix="1" applyNumberFormat="1" applyFont="1" applyFill="1" applyBorder="1" applyAlignment="1">
      <alignment horizontal="center" vertical="center" wrapText="1"/>
    </xf>
    <xf numFmtId="0" fontId="29" fillId="6" borderId="11" xfId="0" applyFont="1" applyFill="1" applyBorder="1" applyAlignment="1">
      <alignment horizontal="center" vertical="center" wrapText="1"/>
    </xf>
    <xf numFmtId="0" fontId="29" fillId="6" borderId="25" xfId="0" applyFont="1" applyFill="1" applyBorder="1" applyAlignment="1">
      <alignment horizontal="center" vertical="center" wrapText="1"/>
    </xf>
    <xf numFmtId="0" fontId="29" fillId="6" borderId="26" xfId="0" applyFont="1" applyFill="1" applyBorder="1" applyAlignment="1">
      <alignment horizontal="center" vertical="center" wrapText="1"/>
    </xf>
    <xf numFmtId="0" fontId="28" fillId="5" borderId="18" xfId="0" applyFont="1" applyFill="1" applyBorder="1" applyAlignment="1">
      <alignment horizontal="left" vertical="center" wrapText="1"/>
    </xf>
    <xf numFmtId="0" fontId="28" fillId="5" borderId="19" xfId="0" applyFont="1" applyFill="1" applyBorder="1" applyAlignment="1">
      <alignment horizontal="left" vertical="center" wrapText="1"/>
    </xf>
    <xf numFmtId="0" fontId="28" fillId="5" borderId="20" xfId="0" applyFont="1" applyFill="1" applyBorder="1" applyAlignment="1">
      <alignment horizontal="left" vertical="center" wrapText="1"/>
    </xf>
    <xf numFmtId="0" fontId="30" fillId="5" borderId="1" xfId="0" applyFont="1" applyFill="1" applyBorder="1" applyAlignment="1">
      <alignment horizontal="center" vertical="center" wrapText="1"/>
    </xf>
    <xf numFmtId="14" fontId="30" fillId="5" borderId="11" xfId="0" applyNumberFormat="1" applyFont="1" applyFill="1" applyBorder="1" applyAlignment="1">
      <alignment horizontal="center" vertical="center" wrapText="1"/>
    </xf>
    <xf numFmtId="14" fontId="30" fillId="5" borderId="25" xfId="0" applyNumberFormat="1" applyFont="1" applyFill="1" applyBorder="1" applyAlignment="1">
      <alignment horizontal="center" vertical="center" wrapText="1"/>
    </xf>
    <xf numFmtId="14" fontId="30" fillId="5" borderId="26" xfId="0" applyNumberFormat="1" applyFont="1" applyFill="1" applyBorder="1" applyAlignment="1">
      <alignment horizontal="center" vertical="center" wrapText="1"/>
    </xf>
    <xf numFmtId="0" fontId="28" fillId="5" borderId="18" xfId="0" quotePrefix="1" applyFont="1" applyFill="1" applyBorder="1" applyAlignment="1">
      <alignment horizontal="center" vertical="center" wrapText="1"/>
    </xf>
    <xf numFmtId="0" fontId="28" fillId="5" borderId="19" xfId="0" quotePrefix="1" applyFont="1" applyFill="1" applyBorder="1" applyAlignment="1">
      <alignment horizontal="center" vertical="center" wrapText="1"/>
    </xf>
    <xf numFmtId="0" fontId="28" fillId="5" borderId="20" xfId="0" quotePrefix="1" applyFont="1" applyFill="1" applyBorder="1" applyAlignment="1">
      <alignment horizontal="center" vertical="center" wrapText="1"/>
    </xf>
    <xf numFmtId="0" fontId="28" fillId="5" borderId="27" xfId="0" quotePrefix="1" applyFont="1" applyFill="1" applyBorder="1" applyAlignment="1">
      <alignment horizontal="center" vertical="center" wrapText="1"/>
    </xf>
    <xf numFmtId="0" fontId="28" fillId="5" borderId="0" xfId="0" quotePrefix="1" applyFont="1" applyFill="1" applyAlignment="1">
      <alignment horizontal="center" vertical="center" wrapText="1"/>
    </xf>
    <xf numFmtId="0" fontId="28" fillId="5" borderId="28" xfId="0" quotePrefix="1" applyFont="1" applyFill="1" applyBorder="1" applyAlignment="1">
      <alignment horizontal="center" vertical="center" wrapText="1"/>
    </xf>
    <xf numFmtId="0" fontId="28" fillId="5" borderId="13" xfId="0" quotePrefix="1" applyFont="1" applyFill="1" applyBorder="1" applyAlignment="1">
      <alignment horizontal="center" vertical="center" wrapText="1"/>
    </xf>
    <xf numFmtId="0" fontId="28" fillId="5" borderId="21" xfId="0" quotePrefix="1" applyFont="1" applyFill="1" applyBorder="1" applyAlignment="1">
      <alignment horizontal="center" vertical="center" wrapText="1"/>
    </xf>
    <xf numFmtId="0" fontId="28" fillId="5" borderId="22" xfId="0" quotePrefix="1" applyFont="1" applyFill="1" applyBorder="1" applyAlignment="1">
      <alignment horizontal="center" vertical="center" wrapText="1"/>
    </xf>
    <xf numFmtId="0" fontId="28" fillId="5" borderId="34" xfId="0" applyFont="1" applyFill="1" applyBorder="1" applyAlignment="1">
      <alignment horizontal="left" vertical="center" wrapText="1"/>
    </xf>
    <xf numFmtId="0" fontId="28" fillId="5" borderId="27" xfId="0" applyFont="1" applyFill="1" applyBorder="1" applyAlignment="1">
      <alignment horizontal="left" vertical="center" wrapText="1"/>
    </xf>
    <xf numFmtId="0" fontId="28" fillId="5" borderId="0" xfId="0" applyFont="1" applyFill="1" applyAlignment="1">
      <alignment horizontal="left" vertical="center" wrapText="1"/>
    </xf>
    <xf numFmtId="0" fontId="28" fillId="5" borderId="24" xfId="0" applyFont="1" applyFill="1" applyBorder="1" applyAlignment="1">
      <alignment horizontal="left" vertical="center" wrapText="1"/>
    </xf>
    <xf numFmtId="0" fontId="28" fillId="5" borderId="13" xfId="0" applyFont="1" applyFill="1" applyBorder="1" applyAlignment="1">
      <alignment horizontal="left" vertical="center" wrapText="1"/>
    </xf>
    <xf numFmtId="0" fontId="28" fillId="5" borderId="21" xfId="0" applyFont="1" applyFill="1" applyBorder="1" applyAlignment="1">
      <alignment horizontal="left" vertical="center" wrapText="1"/>
    </xf>
    <xf numFmtId="0" fontId="28" fillId="5" borderId="36" xfId="0" applyFont="1" applyFill="1" applyBorder="1" applyAlignment="1">
      <alignment horizontal="left" vertical="center" wrapText="1"/>
    </xf>
    <xf numFmtId="0" fontId="40" fillId="5" borderId="35" xfId="2" applyFont="1" applyFill="1" applyBorder="1" applyAlignment="1">
      <alignment horizontal="center" vertical="center" wrapText="1"/>
    </xf>
    <xf numFmtId="0" fontId="40" fillId="5" borderId="19" xfId="2" applyFont="1" applyFill="1" applyBorder="1" applyAlignment="1">
      <alignment horizontal="center" vertical="center" wrapText="1"/>
    </xf>
    <xf numFmtId="0" fontId="40" fillId="5" borderId="20" xfId="2" applyFont="1" applyFill="1" applyBorder="1" applyAlignment="1">
      <alignment horizontal="center" vertical="center" wrapText="1"/>
    </xf>
    <xf numFmtId="0" fontId="40" fillId="5" borderId="23" xfId="2" applyFont="1" applyFill="1" applyBorder="1" applyAlignment="1">
      <alignment horizontal="center" vertical="center" wrapText="1"/>
    </xf>
    <xf numFmtId="0" fontId="40" fillId="5" borderId="0" xfId="2" applyFont="1" applyFill="1" applyBorder="1" applyAlignment="1">
      <alignment horizontal="center" vertical="center" wrapText="1"/>
    </xf>
    <xf numFmtId="0" fontId="40" fillId="5" borderId="28" xfId="2" applyFont="1" applyFill="1" applyBorder="1" applyAlignment="1">
      <alignment horizontal="center" vertical="center" wrapText="1"/>
    </xf>
    <xf numFmtId="0" fontId="40" fillId="5" borderId="33" xfId="2" applyFont="1" applyFill="1" applyBorder="1" applyAlignment="1">
      <alignment horizontal="center" vertical="center" wrapText="1"/>
    </xf>
    <xf numFmtId="0" fontId="40" fillId="5" borderId="21" xfId="2" applyFont="1" applyFill="1" applyBorder="1" applyAlignment="1">
      <alignment horizontal="center" vertical="center" wrapText="1"/>
    </xf>
    <xf numFmtId="0" fontId="40" fillId="5" borderId="22" xfId="2" applyFont="1" applyFill="1" applyBorder="1" applyAlignment="1">
      <alignment horizontal="center" vertical="center" wrapText="1"/>
    </xf>
    <xf numFmtId="0" fontId="28" fillId="5" borderId="22" xfId="0" applyFont="1" applyFill="1" applyBorder="1" applyAlignment="1">
      <alignment horizontal="left" vertical="center" wrapText="1"/>
    </xf>
    <xf numFmtId="0" fontId="29" fillId="5" borderId="21" xfId="0" applyFont="1" applyFill="1" applyBorder="1" applyAlignment="1">
      <alignment horizontal="left" vertical="center" wrapText="1"/>
    </xf>
    <xf numFmtId="0" fontId="38" fillId="6" borderId="11" xfId="0" applyFont="1" applyFill="1" applyBorder="1" applyAlignment="1">
      <alignment horizontal="center" vertical="center" wrapText="1"/>
    </xf>
    <xf numFmtId="0" fontId="38" fillId="6" borderId="25" xfId="0" applyFont="1" applyFill="1" applyBorder="1" applyAlignment="1">
      <alignment horizontal="center" vertical="center" wrapText="1"/>
    </xf>
    <xf numFmtId="0" fontId="38" fillId="6" borderId="26" xfId="0" applyFont="1" applyFill="1" applyBorder="1" applyAlignment="1">
      <alignment horizontal="center" vertical="center" wrapText="1"/>
    </xf>
    <xf numFmtId="0" fontId="30" fillId="5" borderId="18" xfId="8" applyFont="1" applyFill="1" applyBorder="1" applyAlignment="1">
      <alignment horizontal="left" vertical="center" wrapText="1"/>
    </xf>
    <xf numFmtId="0" fontId="30" fillId="5" borderId="19" xfId="8" applyFont="1" applyFill="1" applyBorder="1" applyAlignment="1">
      <alignment horizontal="left" vertical="center" wrapText="1"/>
    </xf>
    <xf numFmtId="0" fontId="30" fillId="5" borderId="20" xfId="8" applyFont="1" applyFill="1" applyBorder="1" applyAlignment="1">
      <alignment horizontal="left" vertical="center" wrapText="1"/>
    </xf>
    <xf numFmtId="0" fontId="30" fillId="5" borderId="27" xfId="8" applyFont="1" applyFill="1" applyBorder="1" applyAlignment="1">
      <alignment horizontal="left" vertical="center" wrapText="1"/>
    </xf>
    <xf numFmtId="0" fontId="30" fillId="5" borderId="0" xfId="8" applyFont="1" applyFill="1" applyBorder="1" applyAlignment="1">
      <alignment horizontal="left" vertical="center" wrapText="1"/>
    </xf>
    <xf numFmtId="0" fontId="30" fillId="5" borderId="28" xfId="8" applyFont="1" applyFill="1" applyBorder="1" applyAlignment="1">
      <alignment horizontal="left" vertical="center" wrapText="1"/>
    </xf>
    <xf numFmtId="0" fontId="37" fillId="5" borderId="1" xfId="2" applyFont="1" applyFill="1" applyBorder="1" applyAlignment="1">
      <alignment horizontal="left" vertical="center" wrapText="1"/>
    </xf>
    <xf numFmtId="0" fontId="33" fillId="0" borderId="0" xfId="0" applyFont="1" applyAlignment="1">
      <alignment horizontal="center" vertical="top"/>
    </xf>
    <xf numFmtId="0" fontId="19" fillId="6" borderId="1" xfId="0" applyFont="1" applyFill="1" applyBorder="1" applyAlignment="1">
      <alignment horizontal="left" vertical="center" wrapText="1"/>
    </xf>
    <xf numFmtId="0" fontId="34" fillId="5" borderId="18" xfId="0" applyFont="1" applyFill="1" applyBorder="1" applyAlignment="1">
      <alignment horizontal="left" vertical="top" wrapText="1"/>
    </xf>
    <xf numFmtId="0" fontId="34" fillId="5" borderId="19" xfId="0" applyFont="1" applyFill="1" applyBorder="1" applyAlignment="1">
      <alignment horizontal="left" vertical="top" wrapText="1"/>
    </xf>
    <xf numFmtId="0" fontId="34" fillId="5" borderId="20" xfId="0" applyFont="1" applyFill="1" applyBorder="1" applyAlignment="1">
      <alignment horizontal="left" vertical="top" wrapText="1"/>
    </xf>
    <xf numFmtId="0" fontId="19" fillId="6" borderId="11" xfId="0" applyFont="1" applyFill="1" applyBorder="1" applyAlignment="1">
      <alignment horizontal="left" vertical="center" wrapText="1"/>
    </xf>
    <xf numFmtId="0" fontId="19" fillId="6" borderId="25" xfId="0" applyFont="1" applyFill="1" applyBorder="1" applyAlignment="1">
      <alignment horizontal="left" vertical="center" wrapText="1"/>
    </xf>
    <xf numFmtId="0" fontId="19" fillId="6" borderId="26" xfId="0" applyFont="1" applyFill="1" applyBorder="1" applyAlignment="1">
      <alignment horizontal="left" vertical="center" wrapText="1"/>
    </xf>
    <xf numFmtId="0" fontId="37" fillId="0" borderId="1" xfId="2" applyFont="1" applyFill="1" applyBorder="1" applyAlignment="1">
      <alignment vertical="center"/>
    </xf>
    <xf numFmtId="0" fontId="34" fillId="5" borderId="0" xfId="0" applyFont="1" applyFill="1" applyAlignment="1">
      <alignment horizontal="left" vertical="top" wrapText="1"/>
    </xf>
    <xf numFmtId="0" fontId="34" fillId="5" borderId="28" xfId="0" applyFont="1" applyFill="1" applyBorder="1" applyAlignment="1">
      <alignment horizontal="left" vertical="top" wrapText="1"/>
    </xf>
    <xf numFmtId="0" fontId="34" fillId="5" borderId="21" xfId="0" applyFont="1" applyFill="1" applyBorder="1" applyAlignment="1">
      <alignment horizontal="left" vertical="top" wrapText="1"/>
    </xf>
    <xf numFmtId="0" fontId="34" fillId="5" borderId="22" xfId="0" applyFont="1" applyFill="1" applyBorder="1" applyAlignment="1">
      <alignment horizontal="left" vertical="top" wrapText="1"/>
    </xf>
    <xf numFmtId="0" fontId="67" fillId="0" borderId="0" xfId="0" applyFont="1" applyAlignment="1">
      <alignment vertical="top"/>
    </xf>
    <xf numFmtId="0" fontId="28" fillId="0" borderId="47" xfId="0" applyFont="1" applyBorder="1" applyAlignment="1">
      <alignment horizontal="center" vertical="center"/>
    </xf>
    <xf numFmtId="0" fontId="28" fillId="0" borderId="49" xfId="0" applyFont="1" applyBorder="1" applyAlignment="1">
      <alignment horizontal="center" vertical="center"/>
    </xf>
    <xf numFmtId="0" fontId="28" fillId="0" borderId="12" xfId="0" applyFont="1" applyBorder="1" applyAlignment="1">
      <alignment horizontal="center" vertical="center"/>
    </xf>
    <xf numFmtId="0" fontId="30" fillId="0" borderId="47" xfId="0" applyFont="1" applyBorder="1" applyAlignment="1">
      <alignment vertical="center"/>
    </xf>
    <xf numFmtId="0" fontId="30" fillId="0" borderId="49" xfId="0" applyFont="1" applyBorder="1" applyAlignment="1">
      <alignment vertical="center"/>
    </xf>
    <xf numFmtId="0" fontId="34" fillId="0" borderId="47" xfId="0" applyFont="1" applyBorder="1" applyAlignment="1">
      <alignment vertical="center" wrapText="1"/>
    </xf>
    <xf numFmtId="0" fontId="34" fillId="0" borderId="12" xfId="0" applyFont="1" applyBorder="1" applyAlignment="1">
      <alignment vertical="center" wrapText="1"/>
    </xf>
    <xf numFmtId="0" fontId="30" fillId="0" borderId="47" xfId="0" applyFont="1" applyBorder="1" applyAlignment="1">
      <alignment horizontal="left" vertical="center" wrapText="1"/>
    </xf>
    <xf numFmtId="0" fontId="30" fillId="0" borderId="12" xfId="0" applyFont="1" applyBorder="1" applyAlignment="1">
      <alignment horizontal="left" vertical="center" wrapText="1"/>
    </xf>
    <xf numFmtId="0" fontId="3" fillId="5" borderId="39" xfId="0" applyFont="1" applyFill="1" applyBorder="1" applyAlignment="1">
      <alignment horizontal="center" vertical="center" wrapText="1"/>
    </xf>
    <xf numFmtId="0" fontId="3" fillId="5" borderId="46"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8" fillId="6" borderId="25" xfId="0" applyFont="1" applyFill="1" applyBorder="1" applyAlignment="1">
      <alignment horizontal="center" vertical="center" wrapText="1"/>
    </xf>
    <xf numFmtId="0" fontId="15" fillId="6" borderId="26" xfId="0" applyFont="1" applyFill="1" applyBorder="1"/>
    <xf numFmtId="0" fontId="3" fillId="5" borderId="11" xfId="0" applyFont="1" applyFill="1" applyBorder="1" applyAlignment="1">
      <alignment vertical="top" wrapText="1"/>
    </xf>
    <xf numFmtId="0" fontId="0" fillId="5" borderId="25" xfId="0" applyFill="1" applyBorder="1" applyAlignment="1">
      <alignment vertical="top" wrapText="1"/>
    </xf>
    <xf numFmtId="0" fontId="0" fillId="5" borderId="26" xfId="0" applyFill="1" applyBorder="1" applyAlignment="1">
      <alignment vertical="top" wrapText="1"/>
    </xf>
    <xf numFmtId="0" fontId="15" fillId="6" borderId="25" xfId="0" applyFont="1" applyFill="1" applyBorder="1" applyAlignment="1">
      <alignment wrapText="1"/>
    </xf>
    <xf numFmtId="0" fontId="15" fillId="6" borderId="26" xfId="0" applyFont="1" applyFill="1" applyBorder="1" applyAlignment="1">
      <alignment wrapText="1"/>
    </xf>
    <xf numFmtId="0" fontId="3" fillId="5" borderId="11" xfId="0" applyFont="1" applyFill="1" applyBorder="1" applyAlignment="1">
      <alignment horizontal="left" vertical="center" wrapText="1"/>
    </xf>
    <xf numFmtId="0" fontId="0" fillId="5" borderId="25" xfId="0" applyFill="1" applyBorder="1" applyAlignment="1">
      <alignment wrapText="1"/>
    </xf>
    <xf numFmtId="0" fontId="18" fillId="6" borderId="1" xfId="0" applyFont="1" applyFill="1" applyBorder="1" applyAlignment="1">
      <alignment horizontal="left" wrapText="1"/>
    </xf>
    <xf numFmtId="0" fontId="3" fillId="5" borderId="37"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3" fillId="3" borderId="0" xfId="0" applyFont="1" applyFill="1" applyAlignment="1">
      <alignment horizontal="left" vertical="top" wrapText="1"/>
    </xf>
    <xf numFmtId="0" fontId="11" fillId="3" borderId="0" xfId="0" applyFont="1" applyFill="1" applyAlignment="1">
      <alignment horizontal="left" vertical="center" wrapText="1"/>
    </xf>
    <xf numFmtId="0" fontId="17" fillId="5" borderId="27" xfId="0" applyFont="1" applyFill="1" applyBorder="1"/>
    <xf numFmtId="0" fontId="3" fillId="5" borderId="0" xfId="0" applyFont="1" applyFill="1"/>
    <xf numFmtId="0" fontId="18" fillId="0" borderId="6" xfId="0" applyFont="1" applyBorder="1" applyAlignment="1">
      <alignment horizontal="left" vertical="center"/>
    </xf>
    <xf numFmtId="0" fontId="18" fillId="0" borderId="9" xfId="0" applyFont="1" applyBorder="1" applyAlignment="1">
      <alignment horizontal="left" vertical="center"/>
    </xf>
    <xf numFmtId="0" fontId="17" fillId="5" borderId="13" xfId="0" applyFont="1" applyFill="1" applyBorder="1"/>
    <xf numFmtId="0" fontId="3" fillId="5" borderId="21" xfId="0" applyFont="1" applyFill="1" applyBorder="1"/>
    <xf numFmtId="0" fontId="10" fillId="14" borderId="1" xfId="0" applyFont="1" applyFill="1" applyBorder="1" applyAlignment="1">
      <alignment horizontal="center" vertical="center" wrapText="1"/>
    </xf>
    <xf numFmtId="0" fontId="8" fillId="11" borderId="2" xfId="0" applyFont="1" applyFill="1" applyBorder="1" applyAlignment="1">
      <alignment horizontal="left" vertical="center"/>
    </xf>
    <xf numFmtId="0" fontId="8" fillId="11" borderId="3" xfId="0" applyFont="1" applyFill="1" applyBorder="1" applyAlignment="1">
      <alignment horizontal="left" vertical="center"/>
    </xf>
    <xf numFmtId="0" fontId="8" fillId="11" borderId="4" xfId="0" applyFont="1" applyFill="1" applyBorder="1" applyAlignment="1">
      <alignment horizontal="left" vertical="center"/>
    </xf>
    <xf numFmtId="0" fontId="7" fillId="0" borderId="6" xfId="0" applyFont="1" applyBorder="1" applyAlignment="1">
      <alignment horizontal="left" vertical="center"/>
    </xf>
    <xf numFmtId="0" fontId="7" fillId="0" borderId="9" xfId="0" applyFont="1" applyBorder="1" applyAlignment="1">
      <alignment horizontal="left" vertical="center"/>
    </xf>
    <xf numFmtId="0" fontId="3" fillId="5" borderId="18" xfId="0" applyFont="1" applyFill="1" applyBorder="1" applyAlignment="1">
      <alignment wrapText="1"/>
    </xf>
    <xf numFmtId="0" fontId="0" fillId="5" borderId="19" xfId="0" applyFill="1" applyBorder="1" applyAlignment="1">
      <alignment wrapText="1"/>
    </xf>
    <xf numFmtId="0" fontId="0" fillId="5" borderId="20" xfId="0" applyFill="1" applyBorder="1" applyAlignment="1">
      <alignment wrapText="1"/>
    </xf>
    <xf numFmtId="0" fontId="17" fillId="5" borderId="27" xfId="0" applyFont="1" applyFill="1" applyBorder="1" applyAlignment="1">
      <alignment wrapText="1"/>
    </xf>
    <xf numFmtId="0" fontId="0" fillId="5" borderId="0" xfId="0" applyFill="1" applyAlignment="1">
      <alignment wrapText="1"/>
    </xf>
    <xf numFmtId="0" fontId="0" fillId="5" borderId="28" xfId="0" applyFill="1" applyBorder="1" applyAlignment="1">
      <alignment wrapText="1"/>
    </xf>
    <xf numFmtId="0" fontId="15" fillId="3" borderId="0" xfId="0" applyFont="1" applyFill="1" applyAlignment="1">
      <alignment horizontal="left" vertical="top" wrapText="1"/>
    </xf>
    <xf numFmtId="0" fontId="0" fillId="0" borderId="0" xfId="0" applyAlignment="1">
      <alignment horizontal="left" vertical="top" wrapText="1"/>
    </xf>
    <xf numFmtId="0" fontId="3" fillId="5" borderId="18" xfId="0" applyFont="1" applyFill="1" applyBorder="1" applyAlignment="1">
      <alignment horizontal="left" vertical="top" wrapText="1"/>
    </xf>
    <xf numFmtId="0" fontId="3" fillId="5" borderId="19" xfId="0" applyFont="1" applyFill="1" applyBorder="1" applyAlignment="1">
      <alignment horizontal="left" vertical="top"/>
    </xf>
    <xf numFmtId="0" fontId="3" fillId="5" borderId="20" xfId="0" applyFont="1" applyFill="1" applyBorder="1" applyAlignment="1">
      <alignment horizontal="left" vertical="top"/>
    </xf>
    <xf numFmtId="0" fontId="3" fillId="5" borderId="27" xfId="0" applyFont="1" applyFill="1" applyBorder="1" applyAlignment="1">
      <alignment horizontal="left" vertical="top"/>
    </xf>
    <xf numFmtId="0" fontId="3" fillId="5" borderId="0" xfId="0" applyFont="1" applyFill="1" applyAlignment="1">
      <alignment horizontal="left" vertical="top"/>
    </xf>
    <xf numFmtId="0" fontId="3" fillId="5" borderId="28" xfId="0" applyFont="1" applyFill="1" applyBorder="1" applyAlignment="1">
      <alignment horizontal="left" vertical="top"/>
    </xf>
    <xf numFmtId="0" fontId="3" fillId="5" borderId="13" xfId="0" applyFont="1" applyFill="1" applyBorder="1" applyAlignment="1">
      <alignment horizontal="left" vertical="top"/>
    </xf>
    <xf numFmtId="0" fontId="3" fillId="5" borderId="21" xfId="0" applyFont="1" applyFill="1" applyBorder="1" applyAlignment="1">
      <alignment horizontal="left" vertical="top"/>
    </xf>
    <xf numFmtId="0" fontId="3" fillId="5" borderId="22" xfId="0" applyFont="1" applyFill="1" applyBorder="1" applyAlignment="1">
      <alignment horizontal="left" vertical="top"/>
    </xf>
    <xf numFmtId="0" fontId="0" fillId="0" borderId="0" xfId="0"/>
    <xf numFmtId="0" fontId="18" fillId="6" borderId="1" xfId="0" applyFont="1" applyFill="1" applyBorder="1" applyAlignment="1">
      <alignment horizontal="center" vertical="center"/>
    </xf>
    <xf numFmtId="0" fontId="0" fillId="0" borderId="1" xfId="0" applyBorder="1" applyAlignment="1">
      <alignment horizontal="center" vertical="center"/>
    </xf>
    <xf numFmtId="0" fontId="18" fillId="6" borderId="1" xfId="0" applyFont="1" applyFill="1" applyBorder="1" applyAlignment="1">
      <alignment horizontal="center" vertical="center" wrapText="1"/>
    </xf>
    <xf numFmtId="0" fontId="15" fillId="0" borderId="1" xfId="0" applyFont="1" applyBorder="1" applyAlignment="1">
      <alignment vertical="center"/>
    </xf>
    <xf numFmtId="0" fontId="0" fillId="0" borderId="1" xfId="0" applyBorder="1" applyAlignment="1">
      <alignment vertical="center"/>
    </xf>
    <xf numFmtId="0" fontId="15" fillId="0" borderId="1" xfId="0" applyFont="1" applyBorder="1" applyAlignment="1">
      <alignment vertical="center" wrapText="1"/>
    </xf>
    <xf numFmtId="0" fontId="0" fillId="0" borderId="1" xfId="0" applyBorder="1" applyAlignment="1">
      <alignment vertical="center" wrapText="1"/>
    </xf>
    <xf numFmtId="0" fontId="2" fillId="6" borderId="11" xfId="0" applyFont="1" applyFill="1" applyBorder="1" applyAlignment="1">
      <alignment horizontal="left" vertical="center" wrapText="1"/>
    </xf>
    <xf numFmtId="0" fontId="2" fillId="6" borderId="26" xfId="0" applyFont="1" applyFill="1" applyBorder="1" applyAlignment="1">
      <alignment horizontal="left" vertical="center" wrapText="1"/>
    </xf>
    <xf numFmtId="0" fontId="3" fillId="5" borderId="1" xfId="0" applyFont="1" applyFill="1" applyBorder="1" applyAlignment="1">
      <alignment horizontal="left" vertical="center" wrapText="1"/>
    </xf>
    <xf numFmtId="0" fontId="18" fillId="6" borderId="11" xfId="0" applyFont="1" applyFill="1" applyBorder="1" applyAlignment="1">
      <alignment horizontal="left" vertical="center"/>
    </xf>
    <xf numFmtId="0" fontId="18" fillId="6" borderId="26" xfId="0" applyFont="1" applyFill="1" applyBorder="1" applyAlignment="1">
      <alignment horizontal="left" vertical="center"/>
    </xf>
    <xf numFmtId="0" fontId="3" fillId="0" borderId="11" xfId="0" applyFont="1" applyBorder="1" applyAlignment="1">
      <alignment horizontal="left"/>
    </xf>
    <xf numFmtId="0" fontId="3" fillId="0" borderId="26" xfId="0" applyFont="1" applyBorder="1" applyAlignment="1">
      <alignment horizontal="left"/>
    </xf>
    <xf numFmtId="0" fontId="25" fillId="5" borderId="27" xfId="9" applyFill="1" applyBorder="1" applyAlignment="1">
      <alignment vertical="top" wrapText="1"/>
    </xf>
    <xf numFmtId="0" fontId="25" fillId="5" borderId="0" xfId="9" applyFill="1" applyBorder="1" applyAlignment="1">
      <alignment vertical="top" wrapText="1"/>
    </xf>
    <xf numFmtId="0" fontId="17" fillId="13" borderId="27" xfId="0" applyFont="1" applyFill="1" applyBorder="1" applyAlignment="1">
      <alignment vertical="top" wrapText="1"/>
    </xf>
    <xf numFmtId="0" fontId="0" fillId="5" borderId="0" xfId="0" applyFill="1" applyAlignment="1">
      <alignment vertical="top" wrapText="1"/>
    </xf>
    <xf numFmtId="0" fontId="0" fillId="5" borderId="0" xfId="0" applyFill="1"/>
    <xf numFmtId="0" fontId="0" fillId="5" borderId="28" xfId="0" applyFill="1" applyBorder="1"/>
    <xf numFmtId="0" fontId="17" fillId="13" borderId="18" xfId="0" applyFont="1" applyFill="1" applyBorder="1" applyAlignment="1">
      <alignment vertical="top" wrapText="1"/>
    </xf>
    <xf numFmtId="0" fontId="0" fillId="5" borderId="19" xfId="0" applyFill="1" applyBorder="1" applyAlignment="1">
      <alignment vertical="top" wrapText="1"/>
    </xf>
    <xf numFmtId="0" fontId="0" fillId="5" borderId="19" xfId="0" applyFill="1" applyBorder="1"/>
    <xf numFmtId="0" fontId="0" fillId="5" borderId="20" xfId="0" applyFill="1" applyBorder="1"/>
    <xf numFmtId="0" fontId="49" fillId="12" borderId="27" xfId="0" applyFont="1" applyFill="1" applyBorder="1" applyAlignment="1">
      <alignment vertical="top" wrapText="1"/>
    </xf>
    <xf numFmtId="0" fontId="49" fillId="12" borderId="0" xfId="0" applyFont="1" applyFill="1" applyAlignment="1">
      <alignment vertical="top" wrapText="1"/>
    </xf>
    <xf numFmtId="0" fontId="49" fillId="12" borderId="13" xfId="0" applyFont="1" applyFill="1" applyBorder="1" applyAlignment="1">
      <alignment vertical="top" wrapText="1"/>
    </xf>
    <xf numFmtId="0" fontId="49" fillId="12" borderId="21" xfId="0" applyFont="1" applyFill="1" applyBorder="1" applyAlignment="1">
      <alignment vertical="top" wrapText="1"/>
    </xf>
    <xf numFmtId="0" fontId="49" fillId="12" borderId="27" xfId="0" applyFont="1" applyFill="1" applyBorder="1"/>
    <xf numFmtId="0" fontId="49" fillId="12" borderId="0" xfId="0" applyFont="1" applyFill="1"/>
    <xf numFmtId="0" fontId="49" fillId="12" borderId="27" xfId="0" applyFont="1" applyFill="1" applyBorder="1" applyAlignment="1">
      <alignment wrapText="1"/>
    </xf>
    <xf numFmtId="0" fontId="49" fillId="12" borderId="0" xfId="0" applyFont="1" applyFill="1" applyAlignment="1">
      <alignment wrapText="1"/>
    </xf>
    <xf numFmtId="0" fontId="49" fillId="12" borderId="18" xfId="0" applyFont="1" applyFill="1" applyBorder="1" applyAlignment="1">
      <alignment vertical="top" wrapText="1"/>
    </xf>
    <xf numFmtId="0" fontId="49" fillId="12" borderId="19" xfId="0" applyFont="1" applyFill="1" applyBorder="1" applyAlignment="1">
      <alignment vertical="top" wrapText="1"/>
    </xf>
    <xf numFmtId="0" fontId="17" fillId="12" borderId="19" xfId="0" applyFont="1" applyFill="1" applyBorder="1" applyAlignment="1">
      <alignment vertical="top" wrapText="1"/>
    </xf>
    <xf numFmtId="0" fontId="17" fillId="12" borderId="20" xfId="0" applyFont="1" applyFill="1" applyBorder="1" applyAlignment="1">
      <alignment vertical="top" wrapText="1"/>
    </xf>
    <xf numFmtId="0" fontId="17" fillId="12" borderId="27" xfId="0" applyFont="1" applyFill="1" applyBorder="1" applyAlignment="1">
      <alignment horizontal="center" vertical="center"/>
    </xf>
    <xf numFmtId="0" fontId="17" fillId="12" borderId="0" xfId="0" applyFont="1" applyFill="1" applyAlignment="1">
      <alignment vertical="top" wrapText="1"/>
    </xf>
    <xf numFmtId="0" fontId="49" fillId="12" borderId="27" xfId="0" applyFont="1" applyFill="1" applyBorder="1" applyAlignment="1">
      <alignment horizontal="left" vertical="top"/>
    </xf>
    <xf numFmtId="0" fontId="49" fillId="12" borderId="0" xfId="0" applyFont="1" applyFill="1" applyAlignment="1">
      <alignment horizontal="left" vertical="top"/>
    </xf>
    <xf numFmtId="0" fontId="49" fillId="12" borderId="13" xfId="0" applyFont="1" applyFill="1" applyBorder="1" applyAlignment="1">
      <alignment horizontal="left" vertical="top"/>
    </xf>
    <xf numFmtId="0" fontId="49" fillId="12" borderId="21" xfId="0" applyFont="1" applyFill="1" applyBorder="1" applyAlignment="1">
      <alignment horizontal="left" vertical="top"/>
    </xf>
    <xf numFmtId="0" fontId="49" fillId="12" borderId="22" xfId="0" applyFont="1" applyFill="1" applyBorder="1" applyAlignment="1">
      <alignment horizontal="left" vertical="top"/>
    </xf>
    <xf numFmtId="0" fontId="15" fillId="12" borderId="47" xfId="0" applyFont="1" applyFill="1" applyBorder="1" applyAlignment="1">
      <alignment horizontal="center" vertical="center"/>
    </xf>
    <xf numFmtId="0" fontId="15" fillId="12" borderId="12" xfId="0" applyFont="1" applyFill="1" applyBorder="1" applyAlignment="1">
      <alignment horizontal="center" vertical="center"/>
    </xf>
    <xf numFmtId="0" fontId="17" fillId="0" borderId="47" xfId="0" applyFont="1" applyBorder="1" applyAlignment="1">
      <alignment horizontal="center" vertical="center"/>
    </xf>
    <xf numFmtId="0" fontId="17" fillId="0" borderId="12" xfId="0" applyFont="1" applyBorder="1" applyAlignment="1">
      <alignment horizontal="center" vertical="center"/>
    </xf>
    <xf numFmtId="0" fontId="49" fillId="12" borderId="27" xfId="0" applyFont="1" applyFill="1" applyBorder="1" applyAlignment="1">
      <alignment horizontal="left" vertical="top" wrapText="1"/>
    </xf>
    <xf numFmtId="0" fontId="49" fillId="12" borderId="0" xfId="0" applyFont="1" applyFill="1" applyAlignment="1">
      <alignment horizontal="left" vertical="top" wrapText="1"/>
    </xf>
    <xf numFmtId="0" fontId="49" fillId="12" borderId="28" xfId="0" applyFont="1" applyFill="1" applyBorder="1" applyAlignment="1">
      <alignment horizontal="left" vertical="top" wrapText="1"/>
    </xf>
    <xf numFmtId="0" fontId="18" fillId="7" borderId="1" xfId="0" applyFont="1" applyFill="1" applyBorder="1" applyAlignment="1">
      <alignment horizontal="left" vertical="center" wrapText="1"/>
    </xf>
    <xf numFmtId="0" fontId="49" fillId="12" borderId="18" xfId="0" applyFont="1" applyFill="1" applyBorder="1" applyAlignment="1">
      <alignment horizontal="left" vertical="top"/>
    </xf>
    <xf numFmtId="0" fontId="49" fillId="12" borderId="19" xfId="0" applyFont="1" applyFill="1" applyBorder="1" applyAlignment="1">
      <alignment horizontal="left" vertical="top"/>
    </xf>
    <xf numFmtId="0" fontId="17" fillId="0" borderId="0" xfId="0" applyFont="1" applyAlignment="1">
      <alignment horizontal="left" vertical="top" wrapText="1"/>
    </xf>
    <xf numFmtId="3" fontId="7" fillId="12" borderId="47" xfId="0" applyNumberFormat="1" applyFont="1" applyFill="1" applyBorder="1" applyAlignment="1">
      <alignment horizontal="center" vertical="center" wrapText="1"/>
    </xf>
    <xf numFmtId="3" fontId="7" fillId="12" borderId="12" xfId="0" applyNumberFormat="1" applyFont="1" applyFill="1" applyBorder="1" applyAlignment="1">
      <alignment horizontal="center" vertical="center" wrapText="1"/>
    </xf>
    <xf numFmtId="0" fontId="7" fillId="12" borderId="47" xfId="0" applyFont="1" applyFill="1" applyBorder="1" applyAlignment="1">
      <alignment horizontal="center" vertical="center" wrapText="1"/>
    </xf>
    <xf numFmtId="0" fontId="7" fillId="12" borderId="12" xfId="0" applyFont="1" applyFill="1" applyBorder="1" applyAlignment="1">
      <alignment horizontal="center" vertical="center" wrapText="1"/>
    </xf>
    <xf numFmtId="0" fontId="18" fillId="14" borderId="11" xfId="0" applyFont="1" applyFill="1" applyBorder="1" applyAlignment="1">
      <alignment horizontal="center" vertical="center"/>
    </xf>
    <xf numFmtId="0" fontId="18" fillId="14" borderId="25" xfId="0" applyFont="1" applyFill="1" applyBorder="1" applyAlignment="1">
      <alignment horizontal="center" vertical="center"/>
    </xf>
    <xf numFmtId="0" fontId="18" fillId="14" borderId="26" xfId="0" applyFont="1" applyFill="1" applyBorder="1" applyAlignment="1">
      <alignment horizontal="center" vertical="center"/>
    </xf>
    <xf numFmtId="14" fontId="7" fillId="12" borderId="47" xfId="0" applyNumberFormat="1" applyFont="1" applyFill="1" applyBorder="1" applyAlignment="1">
      <alignment horizontal="center" vertical="center" wrapText="1"/>
    </xf>
    <xf numFmtId="14" fontId="7" fillId="12" borderId="12" xfId="0" applyNumberFormat="1" applyFont="1" applyFill="1" applyBorder="1" applyAlignment="1">
      <alignment horizontal="center" vertical="center" wrapText="1"/>
    </xf>
    <xf numFmtId="0" fontId="17" fillId="12" borderId="11" xfId="0" applyFont="1" applyFill="1" applyBorder="1" applyAlignment="1">
      <alignment horizontal="left" vertical="top" wrapText="1"/>
    </xf>
    <xf numFmtId="0" fontId="17" fillId="12" borderId="26" xfId="0" applyFont="1" applyFill="1" applyBorder="1" applyAlignment="1">
      <alignment horizontal="left" vertical="top" wrapText="1"/>
    </xf>
    <xf numFmtId="0" fontId="17" fillId="5" borderId="0" xfId="0" applyFont="1" applyFill="1" applyAlignment="1">
      <alignment horizontal="left" vertical="top" wrapText="1"/>
    </xf>
    <xf numFmtId="0" fontId="17" fillId="5" borderId="0" xfId="0" applyFont="1" applyFill="1" applyAlignment="1">
      <alignment vertical="top" wrapText="1"/>
    </xf>
    <xf numFmtId="0" fontId="17" fillId="0" borderId="47" xfId="0" applyFont="1" applyBorder="1" applyAlignment="1">
      <alignment horizontal="left" vertical="center"/>
    </xf>
    <xf numFmtId="0" fontId="17" fillId="0" borderId="12" xfId="0" applyFont="1" applyBorder="1" applyAlignment="1">
      <alignment horizontal="left" vertical="center"/>
    </xf>
    <xf numFmtId="0" fontId="4" fillId="12" borderId="47" xfId="0" applyFont="1" applyFill="1" applyBorder="1" applyAlignment="1">
      <alignment horizontal="left" vertical="center" wrapText="1"/>
    </xf>
    <xf numFmtId="0" fontId="4" fillId="12" borderId="12" xfId="0" applyFont="1" applyFill="1" applyBorder="1" applyAlignment="1">
      <alignment horizontal="left" vertical="center" wrapText="1"/>
    </xf>
    <xf numFmtId="0" fontId="17" fillId="18" borderId="47" xfId="0" applyFont="1" applyFill="1" applyBorder="1" applyAlignment="1">
      <alignment horizontal="center" vertical="center"/>
    </xf>
    <xf numFmtId="0" fontId="17" fillId="18" borderId="49" xfId="0" applyFont="1" applyFill="1" applyBorder="1" applyAlignment="1">
      <alignment horizontal="center" vertical="center"/>
    </xf>
    <xf numFmtId="0" fontId="17" fillId="18" borderId="12" xfId="0" applyFont="1" applyFill="1" applyBorder="1" applyAlignment="1">
      <alignment horizontal="center" vertical="center"/>
    </xf>
    <xf numFmtId="0" fontId="18" fillId="7" borderId="11" xfId="0" applyFont="1" applyFill="1" applyBorder="1" applyAlignment="1">
      <alignment horizontal="left" vertical="center" wrapText="1"/>
    </xf>
    <xf numFmtId="0" fontId="18" fillId="7" borderId="26" xfId="0" applyFont="1" applyFill="1" applyBorder="1" applyAlignment="1">
      <alignment horizontal="left" vertical="center" wrapText="1"/>
    </xf>
    <xf numFmtId="0" fontId="49" fillId="12" borderId="18" xfId="0" applyFont="1" applyFill="1" applyBorder="1" applyAlignment="1">
      <alignment horizontal="left" wrapText="1"/>
    </xf>
    <xf numFmtId="0" fontId="49" fillId="12" borderId="19" xfId="0" applyFont="1" applyFill="1" applyBorder="1" applyAlignment="1">
      <alignment horizontal="left" wrapText="1"/>
    </xf>
    <xf numFmtId="0" fontId="49" fillId="12" borderId="27" xfId="0" applyFont="1" applyFill="1" applyBorder="1" applyAlignment="1">
      <alignment horizontal="left" wrapText="1"/>
    </xf>
    <xf numFmtId="0" fontId="49" fillId="12" borderId="0" xfId="0" applyFont="1" applyFill="1" applyAlignment="1">
      <alignment horizontal="left" wrapText="1"/>
    </xf>
    <xf numFmtId="0" fontId="49" fillId="12" borderId="28" xfId="0" applyFont="1" applyFill="1" applyBorder="1" applyAlignment="1">
      <alignment horizontal="left" wrapText="1"/>
    </xf>
    <xf numFmtId="0" fontId="17" fillId="13" borderId="11" xfId="0" applyFont="1" applyFill="1" applyBorder="1" applyAlignment="1">
      <alignment horizontal="left" vertical="center" wrapText="1"/>
    </xf>
    <xf numFmtId="0" fontId="17" fillId="13" borderId="26" xfId="0" applyFont="1" applyFill="1" applyBorder="1" applyAlignment="1">
      <alignment horizontal="left" vertical="center" wrapText="1"/>
    </xf>
    <xf numFmtId="0" fontId="17" fillId="13" borderId="0" xfId="0" applyFont="1" applyFill="1" applyAlignment="1">
      <alignment horizontal="left" vertical="top" wrapText="1"/>
    </xf>
    <xf numFmtId="0" fontId="18" fillId="12" borderId="47" xfId="0" applyFont="1" applyFill="1" applyBorder="1" applyAlignment="1">
      <alignment horizontal="left" vertical="center" wrapText="1"/>
    </xf>
    <xf numFmtId="0" fontId="18" fillId="12" borderId="49" xfId="0" applyFont="1" applyFill="1" applyBorder="1" applyAlignment="1">
      <alignment horizontal="left" vertical="center" wrapText="1"/>
    </xf>
    <xf numFmtId="0" fontId="18" fillId="12" borderId="12" xfId="0" applyFont="1" applyFill="1" applyBorder="1" applyAlignment="1">
      <alignment horizontal="left" vertical="center" wrapText="1"/>
    </xf>
    <xf numFmtId="0" fontId="17" fillId="5" borderId="0" xfId="0" applyFont="1" applyFill="1" applyAlignment="1">
      <alignment horizontal="center" vertical="center"/>
    </xf>
    <xf numFmtId="0" fontId="18" fillId="12" borderId="1" xfId="0" applyFont="1" applyFill="1" applyBorder="1" applyAlignment="1">
      <alignment horizontal="left" vertical="center" wrapText="1"/>
    </xf>
    <xf numFmtId="0" fontId="49" fillId="12" borderId="18" xfId="0" applyFont="1" applyFill="1" applyBorder="1" applyAlignment="1">
      <alignment horizontal="left" vertical="top" wrapText="1"/>
    </xf>
    <xf numFmtId="0" fontId="49" fillId="12" borderId="19" xfId="0" applyFont="1" applyFill="1" applyBorder="1" applyAlignment="1">
      <alignment horizontal="left" vertical="top" wrapText="1"/>
    </xf>
    <xf numFmtId="0" fontId="49" fillId="12" borderId="20" xfId="0" applyFont="1" applyFill="1" applyBorder="1" applyAlignment="1">
      <alignment horizontal="left" vertical="top" wrapText="1"/>
    </xf>
    <xf numFmtId="0" fontId="49" fillId="12" borderId="13" xfId="0" applyFont="1" applyFill="1" applyBorder="1" applyAlignment="1">
      <alignment horizontal="left" vertical="top" wrapText="1"/>
    </xf>
    <xf numFmtId="0" fontId="49" fillId="12" borderId="21" xfId="0" applyFont="1" applyFill="1" applyBorder="1" applyAlignment="1">
      <alignment horizontal="left" vertical="top" wrapText="1"/>
    </xf>
    <xf numFmtId="0" fontId="49" fillId="12" borderId="22" xfId="0" applyFont="1" applyFill="1" applyBorder="1" applyAlignment="1">
      <alignment horizontal="left" vertical="top" wrapText="1"/>
    </xf>
    <xf numFmtId="0" fontId="18" fillId="12" borderId="1" xfId="0" applyFont="1" applyFill="1" applyBorder="1" applyAlignment="1">
      <alignment horizontal="center" vertical="center" wrapText="1"/>
    </xf>
    <xf numFmtId="0" fontId="49" fillId="13" borderId="13" xfId="0" applyFont="1" applyFill="1" applyBorder="1" applyAlignment="1">
      <alignment vertical="top" wrapText="1"/>
    </xf>
    <xf numFmtId="0" fontId="49" fillId="13" borderId="21" xfId="0" applyFont="1" applyFill="1" applyBorder="1" applyAlignment="1">
      <alignment vertical="top" wrapText="1"/>
    </xf>
    <xf numFmtId="0" fontId="49" fillId="13" borderId="22" xfId="0" applyFont="1" applyFill="1" applyBorder="1" applyAlignment="1">
      <alignment vertical="top" wrapText="1"/>
    </xf>
    <xf numFmtId="0" fontId="49" fillId="13" borderId="27" xfId="0" applyFont="1" applyFill="1" applyBorder="1" applyAlignment="1">
      <alignment vertical="top" wrapText="1"/>
    </xf>
    <xf numFmtId="0" fontId="49" fillId="13" borderId="0" xfId="0" applyFont="1" applyFill="1" applyAlignment="1">
      <alignment vertical="top" wrapText="1"/>
    </xf>
    <xf numFmtId="0" fontId="49" fillId="13" borderId="28" xfId="0" applyFont="1" applyFill="1" applyBorder="1" applyAlignment="1">
      <alignment vertical="top" wrapText="1"/>
    </xf>
    <xf numFmtId="0" fontId="64" fillId="13" borderId="18" xfId="0" applyFont="1" applyFill="1" applyBorder="1" applyAlignment="1">
      <alignment vertical="top" wrapText="1"/>
    </xf>
    <xf numFmtId="0" fontId="64" fillId="13" borderId="19" xfId="0" applyFont="1" applyFill="1" applyBorder="1" applyAlignment="1">
      <alignment vertical="top" wrapText="1"/>
    </xf>
    <xf numFmtId="0" fontId="64" fillId="13" borderId="20" xfId="0" applyFont="1" applyFill="1" applyBorder="1" applyAlignment="1">
      <alignment vertical="top" wrapText="1"/>
    </xf>
    <xf numFmtId="0" fontId="66" fillId="5" borderId="0" xfId="0" applyFont="1" applyFill="1" applyAlignment="1">
      <alignment horizontal="center" vertical="center" wrapText="1"/>
    </xf>
    <xf numFmtId="0" fontId="18" fillId="13" borderId="14" xfId="2" applyFont="1" applyFill="1" applyBorder="1" applyAlignment="1">
      <alignment vertical="center"/>
    </xf>
    <xf numFmtId="0" fontId="55" fillId="13" borderId="0" xfId="0" applyFont="1" applyFill="1"/>
    <xf numFmtId="0" fontId="5" fillId="13" borderId="1" xfId="2" applyFill="1" applyBorder="1" applyAlignment="1">
      <alignment horizontal="center"/>
    </xf>
    <xf numFmtId="0" fontId="18" fillId="5" borderId="6" xfId="0" applyFont="1" applyFill="1" applyBorder="1" applyAlignment="1">
      <alignment horizontal="left" vertical="center"/>
    </xf>
    <xf numFmtId="0" fontId="18" fillId="5" borderId="9" xfId="0" applyFont="1" applyFill="1" applyBorder="1" applyAlignment="1">
      <alignment horizontal="left" vertical="center"/>
    </xf>
    <xf numFmtId="0" fontId="7" fillId="5" borderId="6" xfId="0" applyFont="1" applyFill="1" applyBorder="1" applyAlignment="1">
      <alignment horizontal="left" vertical="center"/>
    </xf>
    <xf numFmtId="0" fontId="7" fillId="5" borderId="9" xfId="0" applyFont="1" applyFill="1" applyBorder="1" applyAlignment="1">
      <alignment horizontal="left" vertical="center"/>
    </xf>
    <xf numFmtId="14" fontId="15" fillId="5" borderId="10" xfId="0" applyNumberFormat="1" applyFont="1" applyFill="1" applyBorder="1" applyAlignment="1">
      <alignment horizontal="center" vertical="center" wrapText="1"/>
    </xf>
    <xf numFmtId="14" fontId="15" fillId="5" borderId="5" xfId="0" applyNumberFormat="1" applyFont="1" applyFill="1" applyBorder="1" applyAlignment="1">
      <alignment horizontal="center" vertical="center" wrapText="1"/>
    </xf>
    <xf numFmtId="0" fontId="18" fillId="13" borderId="0" xfId="0" applyFont="1" applyFill="1" applyAlignment="1">
      <alignment horizontal="left" vertical="center" wrapText="1"/>
    </xf>
    <xf numFmtId="0" fontId="49" fillId="13" borderId="18" xfId="0" applyFont="1" applyFill="1" applyBorder="1" applyAlignment="1">
      <alignment vertical="center" wrapText="1"/>
    </xf>
    <xf numFmtId="0" fontId="49" fillId="13" borderId="19" xfId="0" applyFont="1" applyFill="1" applyBorder="1" applyAlignment="1">
      <alignment vertical="center" wrapText="1"/>
    </xf>
    <xf numFmtId="0" fontId="49" fillId="13" borderId="20" xfId="0" applyFont="1" applyFill="1" applyBorder="1" applyAlignment="1">
      <alignment vertical="center" wrapText="1"/>
    </xf>
    <xf numFmtId="0" fontId="64" fillId="13" borderId="27" xfId="0" applyFont="1" applyFill="1" applyBorder="1" applyAlignment="1">
      <alignment vertical="top" wrapText="1"/>
    </xf>
    <xf numFmtId="0" fontId="64" fillId="13" borderId="0" xfId="0" applyFont="1" applyFill="1" applyAlignment="1">
      <alignment vertical="top" wrapText="1"/>
    </xf>
    <xf numFmtId="0" fontId="64" fillId="13" borderId="28" xfId="0" applyFont="1" applyFill="1" applyBorder="1" applyAlignment="1">
      <alignment vertical="top" wrapText="1"/>
    </xf>
    <xf numFmtId="0" fontId="49" fillId="13" borderId="27" xfId="0" applyFont="1" applyFill="1" applyBorder="1" applyAlignment="1">
      <alignment vertical="center" wrapText="1"/>
    </xf>
    <xf numFmtId="0" fontId="49" fillId="13" borderId="0" xfId="0" applyFont="1" applyFill="1" applyAlignment="1">
      <alignment vertical="center" wrapText="1"/>
    </xf>
    <xf numFmtId="0" fontId="49" fillId="13" borderId="28" xfId="0" applyFont="1" applyFill="1" applyBorder="1" applyAlignment="1">
      <alignment vertical="center" wrapText="1"/>
    </xf>
    <xf numFmtId="0" fontId="64" fillId="13" borderId="27" xfId="0" applyFont="1" applyFill="1" applyBorder="1" applyAlignment="1">
      <alignment vertical="center" wrapText="1"/>
    </xf>
    <xf numFmtId="0" fontId="64" fillId="13" borderId="0" xfId="0" applyFont="1" applyFill="1" applyAlignment="1">
      <alignment vertical="center" wrapText="1"/>
    </xf>
    <xf numFmtId="0" fontId="64" fillId="13" borderId="28" xfId="0" applyFont="1" applyFill="1" applyBorder="1" applyAlignment="1">
      <alignment vertical="center" wrapText="1"/>
    </xf>
    <xf numFmtId="0" fontId="49" fillId="13" borderId="13" xfId="0" applyFont="1" applyFill="1" applyBorder="1" applyAlignment="1">
      <alignment vertical="center"/>
    </xf>
    <xf numFmtId="0" fontId="55" fillId="13" borderId="21" xfId="0" applyFont="1" applyFill="1" applyBorder="1" applyAlignment="1">
      <alignment wrapText="1"/>
    </xf>
    <xf numFmtId="0" fontId="55" fillId="13" borderId="22" xfId="0" applyFont="1" applyFill="1" applyBorder="1" applyAlignment="1">
      <alignment wrapText="1"/>
    </xf>
    <xf numFmtId="0" fontId="17" fillId="13" borderId="0" xfId="0" applyFont="1" applyFill="1" applyAlignment="1">
      <alignment vertical="center"/>
    </xf>
    <xf numFmtId="0" fontId="55" fillId="13" borderId="0" xfId="0" applyFont="1" applyFill="1" applyAlignment="1">
      <alignment wrapText="1"/>
    </xf>
    <xf numFmtId="0" fontId="4" fillId="13" borderId="0" xfId="0" applyFont="1" applyFill="1" applyAlignment="1">
      <alignment wrapText="1"/>
    </xf>
    <xf numFmtId="0" fontId="7" fillId="5"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3" fontId="7" fillId="5" borderId="1" xfId="0" applyNumberFormat="1" applyFont="1" applyFill="1" applyBorder="1" applyAlignment="1">
      <alignment horizontal="center" vertical="center" wrapText="1"/>
    </xf>
    <xf numFmtId="0" fontId="17" fillId="13" borderId="0" xfId="0" applyFont="1" applyFill="1" applyAlignment="1">
      <alignment wrapText="1"/>
    </xf>
    <xf numFmtId="0" fontId="17" fillId="5" borderId="1" xfId="0" applyFont="1" applyFill="1" applyBorder="1" applyAlignment="1">
      <alignment horizontal="center" wrapText="1"/>
    </xf>
    <xf numFmtId="0" fontId="17" fillId="5" borderId="1" xfId="0" applyFont="1" applyFill="1" applyBorder="1"/>
    <xf numFmtId="0" fontId="17" fillId="13" borderId="1" xfId="0" applyFont="1" applyFill="1" applyBorder="1"/>
    <xf numFmtId="0" fontId="7" fillId="5" borderId="0" xfId="0" applyFont="1" applyFill="1" applyAlignment="1">
      <alignment horizontal="center" vertical="center" wrapText="1"/>
    </xf>
    <xf numFmtId="0" fontId="10" fillId="13" borderId="0" xfId="0" applyFont="1" applyFill="1" applyAlignment="1">
      <alignment horizontal="center" vertical="center"/>
    </xf>
    <xf numFmtId="0" fontId="17" fillId="13" borderId="0" xfId="0" applyFont="1" applyFill="1" applyAlignment="1">
      <alignment horizontal="center" vertical="top"/>
    </xf>
    <xf numFmtId="0" fontId="15" fillId="13" borderId="0" xfId="0" applyFont="1" applyFill="1" applyAlignment="1">
      <alignment horizontal="left" vertical="top" wrapText="1"/>
    </xf>
    <xf numFmtId="0" fontId="17" fillId="13" borderId="0" xfId="0" applyFont="1" applyFill="1"/>
    <xf numFmtId="0" fontId="17" fillId="13" borderId="0" xfId="0" applyFont="1" applyFill="1" applyAlignment="1">
      <alignment horizontal="left" wrapText="1"/>
    </xf>
    <xf numFmtId="0" fontId="17" fillId="13" borderId="0" xfId="0" applyFont="1" applyFill="1" applyAlignment="1">
      <alignment horizontal="right"/>
    </xf>
    <xf numFmtId="0" fontId="18" fillId="21" borderId="1" xfId="0" applyFont="1" applyFill="1" applyBorder="1" applyAlignment="1">
      <alignment horizontal="center" vertical="center" wrapText="1"/>
    </xf>
    <xf numFmtId="0" fontId="18" fillId="21" borderId="1" xfId="0" applyFont="1" applyFill="1" applyBorder="1" applyAlignment="1">
      <alignment horizontal="center" vertical="center"/>
    </xf>
    <xf numFmtId="0" fontId="18" fillId="21" borderId="47" xfId="0" applyFont="1" applyFill="1" applyBorder="1" applyAlignment="1">
      <alignment horizontal="center" vertical="center" wrapText="1"/>
    </xf>
    <xf numFmtId="0" fontId="18" fillId="21" borderId="1" xfId="0" applyFont="1" applyFill="1" applyBorder="1" applyAlignment="1">
      <alignment horizontal="center" vertical="center" wrapText="1"/>
    </xf>
    <xf numFmtId="0" fontId="10" fillId="21" borderId="11" xfId="0" applyFont="1" applyFill="1" applyBorder="1" applyAlignment="1">
      <alignment horizontal="left" vertical="center" wrapText="1"/>
    </xf>
    <xf numFmtId="0" fontId="10" fillId="21" borderId="26" xfId="0" applyFont="1" applyFill="1" applyBorder="1" applyAlignment="1">
      <alignment horizontal="left" vertical="center" wrapText="1"/>
    </xf>
    <xf numFmtId="0" fontId="10" fillId="21" borderId="52" xfId="0" applyFont="1" applyFill="1" applyBorder="1" applyAlignment="1">
      <alignment vertical="center"/>
    </xf>
    <xf numFmtId="0" fontId="10" fillId="21" borderId="7" xfId="0" applyFont="1" applyFill="1" applyBorder="1" applyAlignment="1">
      <alignment vertical="center"/>
    </xf>
    <xf numFmtId="0" fontId="55" fillId="13" borderId="0" xfId="0" applyFont="1" applyFill="1" applyAlignment="1">
      <alignment vertical="center"/>
    </xf>
    <xf numFmtId="0" fontId="55" fillId="5" borderId="0" xfId="0" applyFont="1" applyFill="1" applyAlignment="1">
      <alignment vertical="center"/>
    </xf>
    <xf numFmtId="0" fontId="4" fillId="13" borderId="27" xfId="0" applyFont="1" applyFill="1" applyBorder="1" applyAlignment="1">
      <alignment vertical="center" wrapText="1"/>
    </xf>
  </cellXfs>
  <cellStyles count="10">
    <cellStyle name="Comma" xfId="4" builtinId="3"/>
    <cellStyle name="Explanatory Text" xfId="9" builtinId="53"/>
    <cellStyle name="Good" xfId="7" builtinId="26"/>
    <cellStyle name="Heading 1" xfId="6" builtinId="16"/>
    <cellStyle name="Hyperlink" xfId="2" builtinId="8"/>
    <cellStyle name="Normal" xfId="0" builtinId="0"/>
    <cellStyle name="Normal 2" xfId="3" xr:uid="{A0F5A10A-75DB-4570-BB01-43630F5B4460}"/>
    <cellStyle name="Note" xfId="8" builtinId="10"/>
    <cellStyle name="Percent" xfId="5" builtinId="5"/>
    <cellStyle name="table headings" xfId="1" xr:uid="{DFD3DC91-3D2B-4FE6-9AC7-753CE8FD5589}"/>
  </cellStyles>
  <dxfs count="31">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FF0000"/>
      </font>
      <fill>
        <patternFill>
          <bgColor rgb="FFFF9999"/>
        </patternFill>
      </fill>
    </dxf>
    <dxf>
      <font>
        <b/>
        <i val="0"/>
        <color theme="9" tint="-0.24994659260841701"/>
      </font>
      <fill>
        <patternFill>
          <bgColor theme="9" tint="0.79998168889431442"/>
        </patternFill>
      </fill>
    </dxf>
    <dxf>
      <font>
        <b/>
        <i val="0"/>
        <u/>
      </font>
      <fill>
        <patternFill>
          <bgColor theme="9"/>
        </patternFill>
      </fill>
    </dxf>
    <dxf>
      <font>
        <u/>
      </font>
      <fill>
        <patternFill>
          <bgColor theme="5"/>
        </patternFill>
      </fill>
    </dxf>
  </dxfs>
  <tableStyles count="0" defaultTableStyle="TableStyleMedium2" defaultPivotStyle="PivotStyleLight16"/>
  <colors>
    <mruColors>
      <color rgb="FFD0CECE"/>
      <color rgb="FFFF9999"/>
      <color rgb="FFCC0320"/>
      <color rgb="FFBFBFBF"/>
      <color rgb="FFF6FC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137765</xdr:colOff>
      <xdr:row>2</xdr:row>
      <xdr:rowOff>82290</xdr:rowOff>
    </xdr:from>
    <xdr:ext cx="1771330" cy="1056251"/>
    <xdr:pic>
      <xdr:nvPicPr>
        <xdr:cNvPr id="3" name="Picture 2">
          <a:extLst>
            <a:ext uri="{FF2B5EF4-FFF2-40B4-BE49-F238E27FC236}">
              <a16:creationId xmlns:a16="http://schemas.microsoft.com/office/drawing/2014/main" id="{BADE1552-D714-47F5-8ACC-AF1032E182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7365" y="455670"/>
          <a:ext cx="1771330" cy="105625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12121</xdr:colOff>
      <xdr:row>58</xdr:row>
      <xdr:rowOff>21866</xdr:rowOff>
    </xdr:from>
    <xdr:to>
      <xdr:col>12</xdr:col>
      <xdr:colOff>428625</xdr:colOff>
      <xdr:row>68</xdr:row>
      <xdr:rowOff>5737</xdr:rowOff>
    </xdr:to>
    <xdr:pic>
      <xdr:nvPicPr>
        <xdr:cNvPr id="2" name="Picture 3">
          <a:extLst>
            <a:ext uri="{FF2B5EF4-FFF2-40B4-BE49-F238E27FC236}">
              <a16:creationId xmlns:a16="http://schemas.microsoft.com/office/drawing/2014/main" id="{30018110-46C3-40D8-8958-0371995E6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3631" y="14372231"/>
          <a:ext cx="7539299" cy="20850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525780</xdr:colOff>
      <xdr:row>60</xdr:row>
      <xdr:rowOff>152400</xdr:rowOff>
    </xdr:from>
    <xdr:to>
      <xdr:col>12</xdr:col>
      <xdr:colOff>236220</xdr:colOff>
      <xdr:row>61</xdr:row>
      <xdr:rowOff>99060</xdr:rowOff>
    </xdr:to>
    <xdr:sp macro="" textlink="">
      <xdr:nvSpPr>
        <xdr:cNvPr id="3" name="Rectangle 2">
          <a:extLst>
            <a:ext uri="{FF2B5EF4-FFF2-40B4-BE49-F238E27FC236}">
              <a16:creationId xmlns:a16="http://schemas.microsoft.com/office/drawing/2014/main" id="{EA43DD62-212A-43F2-BE95-83CC2BAA1B0F}"/>
            </a:ext>
          </a:extLst>
        </xdr:cNvPr>
        <xdr:cNvSpPr/>
      </xdr:nvSpPr>
      <xdr:spPr>
        <a:xfrm>
          <a:off x="7648575" y="14925675"/>
          <a:ext cx="361950" cy="152400"/>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persons/person.xml><?xml version="1.0" encoding="utf-8"?>
<personList xmlns="http://schemas.microsoft.com/office/spreadsheetml/2018/threadedcomments" xmlns:x="http://schemas.openxmlformats.org/spreadsheetml/2006/main">
  <person displayName="Eugene Quinn" id="{478522F7-9D58-4B9B-B3B5-DB35A09BA193}" userId="S::Eugene.Quinn@traderemedies.gov.uk::1b5b7609-927e-4933-9b9f-14df8dde694e"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30" dT="2026-07-29T10:20:43.42" personId="{478522F7-9D58-4B9B-B3B5-DB35A09BA193}" id="{B6C6369F-339D-4D4A-BECB-37CE71A9CFC1}">
    <text>This note references PCNs. Minor point but do we want to remove from here given no PCN table for purposes of PET investigation?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B21" dT="2026-07-29T10:41:55.72" personId="{478522F7-9D58-4B9B-B3B5-DB35A09BA193}" id="{84FD71C0-B5A2-4140-A79A-63EDF1C9E798}">
    <text>EBITDA. This might be a tweak needed across questionnaire templates. I’m happy to pick up with Change Board if needed</text>
  </threadedComment>
</ThreadedComment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2.xml.rels><?xml version="1.0" encoding="UTF-8" standalone="yes"?>
<Relationships xmlns="http://schemas.openxmlformats.org/package/2006/relationships"><Relationship Id="rId1" Type="http://schemas.openxmlformats.org/officeDocument/2006/relationships/hyperlink" Target="https://ukc-excel.officeapps.live.com/x/_layouts/xlviewerinternal.aspx?unified=1&amp;ui=en-GB&amp;rs=en-US&amp;wopisrc=https%3A%2F%2Ftraderemedies-my.sharepoint.com%2Fpersonal%2Fjonathon_farrell_traderemedies_gov_uk%2F_vti_bin%2Fwopi.ashx%2Ffiles%2F87b3cf5cb0544fd999674b0cfe8614f8&amp;wdenableroaming=1&amp;mscc=1&amp;wdodb=1&amp;hid=1D058AB0-662B-4066-9311-0CAA8B06B659.0&amp;uih=sharepointcom&amp;wdlcid=en-GB&amp;jsapi=1&amp;jsapiver=v2&amp;corrid=15b529b8-810f-60d6-c8e1-aee4be0fa969&amp;usid=15b529b8-810f-60d6-c8e1-aee4be0fa969&amp;newsession=1&amp;sftc=1&amp;hfto=1785853146275.3&amp;uihit=docaspx&amp;muv=1&amp;ats=PairwiseBroker&amp;cac=1&amp;sams=1&amp;mtf=1&amp;sfp=1&amp;sdp=1&amp;hch=1&amp;hwfh=1&amp;dchat=1&amp;sc=%7B%22pmo%22%3A%22https%3A%2F%2Ftraderemedies-my.sharepoint.com%22%2C%22pmshare%22%3Atrue%7D&amp;preseededsessionkey=31a9e582-d851-ee33-d630-990770382710&amp;preseededwacsessionid=15b529b8-810f-60d6-c8e1-aee4be0fa969&amp;ctp=LeastProtected&amp;rct=Normal&amp;wdorigin=OWA-NT-Mail.Sharing.ServerTransfer.LOF&amp;wdhostclicktime=1785853141363&amp;afdflight=13&amp;wdredirectionreason=Force_SingleStepBoot&amp;xlel=1&amp;instantedit=1"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www.legislation.gov.uk/uksi/2019/450/regulation/2" TargetMode="External"/><Relationship Id="rId4" Type="http://schemas.microsoft.com/office/2017/10/relationships/threadedComment" Target="../threadedComments/threadedComment2.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G0094@traderemedies.gov.uk"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ade-remedies.service.gov.uk/public/cases/" TargetMode="External"/><Relationship Id="rId7" Type="http://schemas.openxmlformats.org/officeDocument/2006/relationships/hyperlink" Target="https://www.legislation.gov.uk/uksi/2019/449" TargetMode="External"/><Relationship Id="rId2" Type="http://schemas.openxmlformats.org/officeDocument/2006/relationships/hyperlink" Target="https://www.gov.uk/government/publications/the-uk-trade-remedies-investigations-process/the-tras-investigation-process" TargetMode="External"/><Relationship Id="rId1" Type="http://schemas.openxmlformats.org/officeDocument/2006/relationships/hyperlink" Target="https://www.legislation.gov.uk/uksi/2019/450?view=plain" TargetMode="External"/><Relationship Id="rId6" Type="http://schemas.openxmlformats.org/officeDocument/2006/relationships/hyperlink" Target="https://www.wto.org/english/docs_e/legal_e/sg_e.htm" TargetMode="External"/><Relationship Id="rId5" Type="http://schemas.openxmlformats.org/officeDocument/2006/relationships/hyperlink" Target="https://www.bankofengland.co.uk/boeapps/database/Rates.asp?Travel=NIxAZx&amp;into=GBP" TargetMode="External"/><Relationship Id="rId4" Type="http://schemas.openxmlformats.org/officeDocument/2006/relationships/hyperlink" Target="https://www.legislation.gov.uk/ukpga/2018/22/schedule/4/enacted" TargetMode="External"/><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hyperlink" Target="https://www.bankofengland.co.uk/boeapps/database/Rates.asp?Travel=NIxAZx&amp;into=GBP"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contact@abcimports.co.uk"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7E84A-D0B2-4990-944F-22982F65AC7F}">
  <dimension ref="B2:C12"/>
  <sheetViews>
    <sheetView workbookViewId="0">
      <selection activeCell="C13" sqref="C13"/>
    </sheetView>
  </sheetViews>
  <sheetFormatPr defaultColWidth="8.77734375" defaultRowHeight="14.4"/>
  <cols>
    <col min="1" max="1" width="8.77734375" style="28"/>
    <col min="2" max="2" width="23" style="28" customWidth="1"/>
    <col min="3" max="3" width="26.21875" style="28" customWidth="1"/>
    <col min="4" max="16384" width="8.77734375" style="28"/>
  </cols>
  <sheetData>
    <row r="2" spans="2:3">
      <c r="B2" s="28" t="s">
        <v>73</v>
      </c>
      <c r="C2" s="28" t="s">
        <v>363</v>
      </c>
    </row>
    <row r="3" spans="2:3">
      <c r="B3" s="28" t="s">
        <v>74</v>
      </c>
      <c r="C3" s="28" t="s">
        <v>364</v>
      </c>
    </row>
    <row r="5" spans="2:3">
      <c r="C5" s="28" t="s">
        <v>365</v>
      </c>
    </row>
    <row r="6" spans="2:3">
      <c r="C6" s="28" t="s">
        <v>366</v>
      </c>
    </row>
    <row r="8" spans="2:3">
      <c r="C8" s="28" t="s">
        <v>44</v>
      </c>
    </row>
    <row r="9" spans="2:3">
      <c r="C9" s="28" t="s">
        <v>367</v>
      </c>
    </row>
    <row r="10" spans="2:3">
      <c r="C10" s="28" t="s">
        <v>368</v>
      </c>
    </row>
    <row r="11" spans="2:3">
      <c r="C11" s="28" t="s">
        <v>369</v>
      </c>
    </row>
    <row r="12" spans="2:3">
      <c r="C12" s="28" t="s">
        <v>370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67AED-A20E-41A5-8D04-437CAECB0558}">
  <dimension ref="A1:I64"/>
  <sheetViews>
    <sheetView topLeftCell="B52" workbookViewId="0">
      <selection activeCell="B13" sqref="B13"/>
    </sheetView>
  </sheetViews>
  <sheetFormatPr defaultColWidth="8.77734375" defaultRowHeight="14.4"/>
  <cols>
    <col min="1" max="1" width="8.77734375" style="28"/>
    <col min="2" max="2" width="17.21875" style="28" customWidth="1"/>
    <col min="3" max="3" width="16.44140625" style="28" customWidth="1"/>
    <col min="4" max="4" width="17.21875" style="28" customWidth="1"/>
    <col min="5" max="5" width="14.21875" style="28" customWidth="1"/>
    <col min="6" max="6" width="15.77734375" style="28" customWidth="1"/>
    <col min="7" max="7" width="50.77734375" style="28" customWidth="1"/>
    <col min="8" max="8" width="58.21875" style="28" customWidth="1"/>
    <col min="9" max="16384" width="8.77734375" style="28"/>
  </cols>
  <sheetData>
    <row r="1" spans="1:9" ht="15" thickBot="1">
      <c r="A1" s="3"/>
      <c r="B1" s="107" t="str">
        <f>Introduction!F19</f>
        <v>Non-Confidential</v>
      </c>
      <c r="C1" s="3"/>
      <c r="D1" s="3"/>
      <c r="G1" s="77" t="s">
        <v>154</v>
      </c>
    </row>
    <row r="2" spans="1:9" ht="15" thickBot="1">
      <c r="A2" s="3"/>
      <c r="B2" s="3"/>
      <c r="C2" s="3"/>
      <c r="D2" s="3"/>
    </row>
    <row r="3" spans="1:9" ht="18" thickBot="1">
      <c r="A3" s="3"/>
      <c r="B3" s="514" t="s">
        <v>292</v>
      </c>
      <c r="C3" s="515"/>
      <c r="D3" s="516"/>
    </row>
    <row r="4" spans="1:9">
      <c r="A4" s="3"/>
      <c r="B4" s="22" t="s">
        <v>1</v>
      </c>
      <c r="C4" s="509" t="str">
        <f>Introduction!E11</f>
        <v>SG0094</v>
      </c>
      <c r="D4" s="510"/>
    </row>
    <row r="5" spans="1:9">
      <c r="A5" s="3"/>
      <c r="B5" s="22" t="s">
        <v>2</v>
      </c>
      <c r="C5" s="517">
        <f>Introduction!E13</f>
        <v>0</v>
      </c>
      <c r="D5" s="518"/>
    </row>
    <row r="6" spans="1:9" ht="15" thickBot="1">
      <c r="A6" s="3"/>
      <c r="B6" s="23" t="s">
        <v>169</v>
      </c>
      <c r="C6" s="108">
        <f>Introduction!F22</f>
        <v>44197</v>
      </c>
      <c r="D6" s="321">
        <f>Introduction!H22</f>
        <v>46022</v>
      </c>
    </row>
    <row r="8" spans="1:9">
      <c r="B8" s="587" t="s">
        <v>216</v>
      </c>
      <c r="C8" s="587"/>
      <c r="D8" s="199"/>
      <c r="E8" s="199"/>
      <c r="F8" s="199"/>
      <c r="G8" s="199"/>
      <c r="H8" s="80"/>
      <c r="I8" s="80"/>
    </row>
    <row r="9" spans="1:9">
      <c r="B9" s="588" t="s">
        <v>293</v>
      </c>
      <c r="C9" s="589"/>
      <c r="D9" s="589"/>
      <c r="E9" s="589"/>
      <c r="F9" s="589"/>
      <c r="G9" s="589"/>
      <c r="H9" s="200"/>
      <c r="I9" s="128"/>
    </row>
    <row r="10" spans="1:9">
      <c r="B10" s="584" t="s">
        <v>294</v>
      </c>
      <c r="C10" s="585"/>
      <c r="D10" s="585"/>
      <c r="E10" s="585"/>
      <c r="F10" s="585"/>
      <c r="G10" s="585"/>
      <c r="H10" s="586"/>
      <c r="I10" s="128"/>
    </row>
    <row r="11" spans="1:9">
      <c r="B11" s="201" t="s">
        <v>609</v>
      </c>
      <c r="C11" s="165"/>
      <c r="D11" s="165"/>
      <c r="E11" s="165"/>
      <c r="F11" s="165"/>
      <c r="G11" s="79"/>
      <c r="H11" s="202"/>
      <c r="I11" s="128"/>
    </row>
    <row r="12" spans="1:9">
      <c r="B12" s="575" t="s">
        <v>295</v>
      </c>
      <c r="C12" s="576"/>
      <c r="D12" s="576"/>
      <c r="E12" s="576"/>
      <c r="F12" s="576"/>
      <c r="G12" s="576"/>
      <c r="H12" s="202"/>
      <c r="I12" s="128"/>
    </row>
    <row r="13" spans="1:9">
      <c r="B13" s="168" t="s">
        <v>614</v>
      </c>
      <c r="C13" s="80"/>
      <c r="D13" s="80"/>
      <c r="E13" s="80"/>
      <c r="F13" s="165"/>
      <c r="G13" s="80"/>
      <c r="H13" s="204"/>
      <c r="I13" s="165"/>
    </row>
    <row r="14" spans="1:9">
      <c r="B14" s="203" t="s">
        <v>296</v>
      </c>
      <c r="C14" s="205"/>
      <c r="D14" s="205"/>
      <c r="E14" s="205"/>
      <c r="F14" s="205"/>
      <c r="G14" s="205"/>
      <c r="H14" s="202"/>
      <c r="I14" s="128"/>
    </row>
    <row r="15" spans="1:9">
      <c r="B15" s="577" t="s">
        <v>297</v>
      </c>
      <c r="C15" s="578"/>
      <c r="D15" s="578"/>
      <c r="E15" s="578"/>
      <c r="F15" s="578"/>
      <c r="G15" s="578"/>
      <c r="H15" s="579"/>
      <c r="I15" s="128"/>
    </row>
    <row r="16" spans="1:9">
      <c r="B16" s="206"/>
      <c r="C16" s="205"/>
      <c r="D16" s="205"/>
      <c r="E16" s="205"/>
      <c r="F16" s="205"/>
      <c r="G16" s="232"/>
      <c r="H16" s="198"/>
      <c r="I16" s="128"/>
    </row>
    <row r="17" spans="2:9">
      <c r="B17" s="335" t="s">
        <v>69</v>
      </c>
      <c r="C17" s="336"/>
      <c r="D17" s="337"/>
      <c r="E17" s="338"/>
      <c r="F17" s="175" t="s">
        <v>70</v>
      </c>
      <c r="G17" s="197"/>
      <c r="H17" s="193"/>
      <c r="I17" s="80"/>
    </row>
    <row r="18" spans="2:9">
      <c r="B18" s="207"/>
      <c r="C18" s="80"/>
      <c r="D18" s="80"/>
      <c r="E18" s="80"/>
      <c r="F18" s="80"/>
      <c r="G18" s="137"/>
      <c r="H18" s="233"/>
      <c r="I18" s="128"/>
    </row>
    <row r="19" spans="2:9" ht="27.6">
      <c r="B19" s="176" t="s">
        <v>223</v>
      </c>
      <c r="C19" s="176" t="s">
        <v>298</v>
      </c>
      <c r="D19" s="177" t="s">
        <v>299</v>
      </c>
      <c r="E19" s="177" t="s">
        <v>300</v>
      </c>
      <c r="F19" s="177" t="s">
        <v>233</v>
      </c>
      <c r="G19" s="176" t="s">
        <v>301</v>
      </c>
      <c r="H19" s="176" t="s">
        <v>302</v>
      </c>
      <c r="I19" s="106"/>
    </row>
    <row r="20" spans="2:9" ht="69">
      <c r="B20" s="234" t="s">
        <v>189</v>
      </c>
      <c r="C20" s="208" t="s">
        <v>555</v>
      </c>
      <c r="D20" s="209"/>
      <c r="E20" s="210"/>
      <c r="F20" s="210"/>
      <c r="G20" s="209"/>
      <c r="H20" s="178"/>
      <c r="I20" s="128"/>
    </row>
    <row r="21" spans="2:9">
      <c r="B21" s="235" t="s">
        <v>190</v>
      </c>
      <c r="C21" s="212" t="s">
        <v>18</v>
      </c>
      <c r="D21" s="213">
        <f>D20-D22</f>
        <v>0</v>
      </c>
      <c r="E21" s="210"/>
      <c r="F21" s="210"/>
      <c r="G21" s="214"/>
      <c r="H21" s="215"/>
      <c r="I21" s="128"/>
    </row>
    <row r="22" spans="2:9" ht="69">
      <c r="B22" s="235" t="s">
        <v>191</v>
      </c>
      <c r="C22" s="216" t="s">
        <v>556</v>
      </c>
      <c r="D22" s="213">
        <f>IF(D20&gt;D25,D23+D25,D25-D23)</f>
        <v>0</v>
      </c>
      <c r="E22" s="210"/>
      <c r="F22" s="210"/>
      <c r="G22" s="209"/>
      <c r="H22" s="178"/>
      <c r="I22" s="128"/>
    </row>
    <row r="23" spans="2:9" ht="82.8">
      <c r="B23" s="235" t="s">
        <v>192</v>
      </c>
      <c r="C23" s="217" t="s">
        <v>303</v>
      </c>
      <c r="D23" s="209"/>
      <c r="E23" s="210"/>
      <c r="F23" s="210"/>
      <c r="G23" s="209"/>
      <c r="H23" s="209"/>
      <c r="I23" s="128"/>
    </row>
    <row r="25" spans="2:9" ht="124.2">
      <c r="B25" s="235" t="s">
        <v>193</v>
      </c>
      <c r="C25" s="208" t="s">
        <v>557</v>
      </c>
      <c r="D25" s="209"/>
      <c r="E25" s="210"/>
      <c r="F25" s="210"/>
      <c r="G25" s="209"/>
      <c r="H25" s="209"/>
      <c r="I25" s="128"/>
    </row>
    <row r="26" spans="2:9">
      <c r="B26" s="214" t="s">
        <v>194</v>
      </c>
      <c r="C26" s="212" t="s">
        <v>18</v>
      </c>
      <c r="D26" s="213">
        <f>D25-D27</f>
        <v>0</v>
      </c>
      <c r="E26" s="210"/>
      <c r="F26" s="210"/>
      <c r="G26" s="214"/>
      <c r="H26" s="178"/>
      <c r="I26" s="128"/>
    </row>
    <row r="27" spans="2:9" ht="41.4">
      <c r="B27" s="235" t="s">
        <v>195</v>
      </c>
      <c r="C27" s="219" t="s">
        <v>558</v>
      </c>
      <c r="D27" s="213">
        <f>D28+D30</f>
        <v>0</v>
      </c>
      <c r="E27" s="210"/>
      <c r="F27" s="210"/>
      <c r="G27" s="214"/>
      <c r="H27" s="209"/>
      <c r="I27" s="128"/>
    </row>
    <row r="28" spans="2:9" ht="69">
      <c r="B28" s="214" t="s">
        <v>304</v>
      </c>
      <c r="C28" s="220" t="s">
        <v>305</v>
      </c>
      <c r="D28" s="209"/>
      <c r="E28" s="210"/>
      <c r="F28" s="210"/>
      <c r="G28" s="209"/>
      <c r="H28" s="209"/>
      <c r="I28" s="128"/>
    </row>
    <row r="30" spans="2:9" ht="138">
      <c r="B30" s="235" t="s">
        <v>306</v>
      </c>
      <c r="C30" s="221" t="s">
        <v>559</v>
      </c>
      <c r="D30" s="209"/>
      <c r="E30" s="209"/>
      <c r="F30" s="209"/>
      <c r="G30" s="209"/>
      <c r="H30" s="178"/>
      <c r="I30" s="128"/>
    </row>
    <row r="31" spans="2:9">
      <c r="B31" s="235" t="s">
        <v>307</v>
      </c>
      <c r="C31" s="212" t="s">
        <v>18</v>
      </c>
      <c r="D31" s="213">
        <f>D30-D33</f>
        <v>0</v>
      </c>
      <c r="E31" s="213">
        <f>E30-E33</f>
        <v>0</v>
      </c>
      <c r="F31" s="213">
        <f>F30-F33</f>
        <v>0</v>
      </c>
      <c r="G31" s="214"/>
      <c r="H31" s="178"/>
      <c r="I31" s="128"/>
    </row>
    <row r="33" spans="2:9" ht="55.2">
      <c r="B33" s="235" t="s">
        <v>308</v>
      </c>
      <c r="C33" s="216" t="s">
        <v>560</v>
      </c>
      <c r="D33" s="213">
        <f>SUM(D34:D39)</f>
        <v>0</v>
      </c>
      <c r="E33" s="213">
        <f>SUM(E34:E39)</f>
        <v>0</v>
      </c>
      <c r="F33" s="213">
        <f>SUM(F34:F39)</f>
        <v>0</v>
      </c>
      <c r="G33" s="214"/>
      <c r="H33" s="209"/>
      <c r="I33" s="128"/>
    </row>
    <row r="34" spans="2:9" ht="41.4">
      <c r="B34" s="235" t="s">
        <v>309</v>
      </c>
      <c r="C34" s="219" t="s">
        <v>561</v>
      </c>
      <c r="D34" s="213">
        <f>D41</f>
        <v>0</v>
      </c>
      <c r="E34" s="213">
        <f>E41</f>
        <v>0</v>
      </c>
      <c r="F34" s="213">
        <f>F41</f>
        <v>0</v>
      </c>
      <c r="G34" s="214"/>
      <c r="H34" s="209"/>
      <c r="I34" s="128"/>
    </row>
    <row r="35" spans="2:9" ht="41.4">
      <c r="B35" s="235" t="s">
        <v>310</v>
      </c>
      <c r="C35" s="220" t="s">
        <v>562</v>
      </c>
      <c r="D35" s="209"/>
      <c r="E35" s="209"/>
      <c r="F35" s="209"/>
      <c r="G35" s="209"/>
      <c r="H35" s="209"/>
      <c r="I35" s="128"/>
    </row>
    <row r="36" spans="2:9" ht="41.4">
      <c r="B36" s="235" t="s">
        <v>310</v>
      </c>
      <c r="C36" s="220" t="s">
        <v>563</v>
      </c>
      <c r="D36" s="209"/>
      <c r="E36" s="209"/>
      <c r="F36" s="209"/>
      <c r="G36" s="209"/>
      <c r="H36" s="209"/>
      <c r="I36" s="128"/>
    </row>
    <row r="37" spans="2:9" ht="41.4">
      <c r="B37" s="235" t="s">
        <v>310</v>
      </c>
      <c r="C37" s="220" t="s">
        <v>564</v>
      </c>
      <c r="D37" s="209"/>
      <c r="E37" s="209"/>
      <c r="F37" s="209"/>
      <c r="G37" s="209"/>
      <c r="H37" s="209"/>
      <c r="I37" s="128"/>
    </row>
    <row r="38" spans="2:9" ht="41.4">
      <c r="B38" s="580" t="s">
        <v>310</v>
      </c>
      <c r="C38" s="224" t="s">
        <v>565</v>
      </c>
      <c r="D38" s="582"/>
      <c r="E38" s="582"/>
      <c r="F38" s="582"/>
      <c r="G38" s="582"/>
      <c r="H38" s="582"/>
      <c r="I38" s="573"/>
    </row>
    <row r="39" spans="2:9" ht="27.6">
      <c r="B39" s="581"/>
      <c r="C39" s="225" t="s">
        <v>311</v>
      </c>
      <c r="D39" s="583"/>
      <c r="E39" s="583"/>
      <c r="F39" s="583"/>
      <c r="G39" s="583"/>
      <c r="H39" s="583"/>
      <c r="I39" s="573"/>
    </row>
    <row r="40" spans="2:9">
      <c r="B40" s="222"/>
      <c r="C40" s="223"/>
      <c r="D40" s="223"/>
      <c r="E40" s="223"/>
      <c r="F40" s="223"/>
      <c r="G40" s="223"/>
      <c r="H40" s="223"/>
      <c r="I40" s="128"/>
    </row>
    <row r="41" spans="2:9" ht="55.2">
      <c r="B41" s="235" t="s">
        <v>312</v>
      </c>
      <c r="C41" s="219" t="s">
        <v>567</v>
      </c>
      <c r="D41" s="213">
        <f>SUM(D42:D43)</f>
        <v>0</v>
      </c>
      <c r="E41" s="213">
        <f>SUM(E42:E43)</f>
        <v>0</v>
      </c>
      <c r="F41" s="213">
        <f>SUM(F42:F43)</f>
        <v>0</v>
      </c>
      <c r="G41" s="214"/>
      <c r="H41" s="209"/>
      <c r="I41" s="128"/>
    </row>
    <row r="42" spans="2:9" ht="69">
      <c r="B42" s="235" t="s">
        <v>313</v>
      </c>
      <c r="C42" s="217" t="s">
        <v>566</v>
      </c>
      <c r="D42" s="209"/>
      <c r="E42" s="209"/>
      <c r="F42" s="209"/>
      <c r="G42" s="209"/>
      <c r="H42" s="209"/>
      <c r="I42" s="128"/>
    </row>
    <row r="43" spans="2:9" ht="55.2">
      <c r="B43" s="214" t="s">
        <v>314</v>
      </c>
      <c r="C43" s="217" t="s">
        <v>568</v>
      </c>
      <c r="D43" s="209"/>
      <c r="E43" s="209"/>
      <c r="F43" s="209"/>
      <c r="G43" s="209"/>
      <c r="H43" s="209"/>
      <c r="I43" s="128"/>
    </row>
    <row r="44" spans="2:9">
      <c r="B44" s="79"/>
      <c r="C44" s="79"/>
      <c r="D44" s="79"/>
      <c r="E44" s="79"/>
      <c r="F44" s="79"/>
      <c r="G44" s="80"/>
      <c r="H44" s="128"/>
      <c r="I44" s="128"/>
    </row>
    <row r="45" spans="2:9">
      <c r="B45" s="226" t="s">
        <v>223</v>
      </c>
      <c r="C45" s="79"/>
      <c r="D45" s="79"/>
      <c r="E45" s="79"/>
      <c r="F45" s="79"/>
      <c r="G45" s="80"/>
      <c r="H45" s="128"/>
      <c r="I45" s="128"/>
    </row>
    <row r="46" spans="2:9">
      <c r="B46" s="125" t="s">
        <v>189</v>
      </c>
      <c r="C46" s="99" t="s">
        <v>315</v>
      </c>
      <c r="D46" s="99"/>
      <c r="E46" s="99"/>
      <c r="F46" s="99"/>
      <c r="G46" s="206"/>
      <c r="H46" s="206"/>
      <c r="I46" s="206"/>
    </row>
    <row r="47" spans="2:9" ht="31.2" customHeight="1">
      <c r="B47" s="125" t="s">
        <v>190</v>
      </c>
      <c r="C47" s="330" t="s">
        <v>316</v>
      </c>
      <c r="D47" s="330"/>
      <c r="E47" s="330"/>
      <c r="F47" s="330"/>
      <c r="G47" s="330"/>
      <c r="H47" s="330"/>
      <c r="I47" s="206"/>
    </row>
    <row r="48" spans="2:9" ht="31.2" customHeight="1">
      <c r="B48" s="125" t="s">
        <v>191</v>
      </c>
      <c r="C48" s="574" t="s">
        <v>317</v>
      </c>
      <c r="D48" s="574"/>
      <c r="E48" s="574"/>
      <c r="F48" s="574"/>
      <c r="G48" s="574"/>
      <c r="H48" s="574"/>
      <c r="I48" s="206"/>
    </row>
    <row r="49" spans="2:9">
      <c r="B49" s="125" t="s">
        <v>192</v>
      </c>
      <c r="C49" s="99" t="s">
        <v>318</v>
      </c>
      <c r="D49" s="99"/>
      <c r="E49" s="99"/>
      <c r="F49" s="99"/>
      <c r="G49" s="206"/>
      <c r="H49" s="206"/>
      <c r="I49" s="206"/>
    </row>
    <row r="50" spans="2:9">
      <c r="B50" s="125" t="s">
        <v>193</v>
      </c>
      <c r="C50" s="99" t="s">
        <v>319</v>
      </c>
      <c r="D50" s="99"/>
      <c r="E50" s="99"/>
      <c r="F50" s="99"/>
      <c r="G50" s="206"/>
      <c r="H50" s="206"/>
      <c r="I50" s="206"/>
    </row>
    <row r="51" spans="2:9">
      <c r="B51" s="125" t="s">
        <v>194</v>
      </c>
      <c r="C51" s="227" t="s">
        <v>320</v>
      </c>
      <c r="D51" s="99"/>
      <c r="E51" s="99"/>
      <c r="F51" s="99"/>
      <c r="G51" s="206"/>
      <c r="H51" s="228"/>
      <c r="I51" s="206"/>
    </row>
    <row r="52" spans="2:9">
      <c r="B52" s="125" t="s">
        <v>195</v>
      </c>
      <c r="C52" s="574" t="s">
        <v>321</v>
      </c>
      <c r="D52" s="574"/>
      <c r="E52" s="574"/>
      <c r="F52" s="574"/>
      <c r="G52" s="574"/>
      <c r="H52" s="574"/>
      <c r="I52" s="206"/>
    </row>
    <row r="53" spans="2:9">
      <c r="B53" s="125" t="s">
        <v>304</v>
      </c>
      <c r="C53" s="99" t="s">
        <v>322</v>
      </c>
      <c r="D53" s="99"/>
      <c r="E53" s="99"/>
      <c r="F53" s="99"/>
      <c r="G53" s="206"/>
      <c r="H53" s="206"/>
      <c r="I53" s="206"/>
    </row>
    <row r="54" spans="2:9">
      <c r="B54" s="125" t="s">
        <v>306</v>
      </c>
      <c r="C54" s="330" t="s">
        <v>323</v>
      </c>
      <c r="D54" s="330"/>
      <c r="E54" s="330"/>
      <c r="F54" s="330"/>
      <c r="G54" s="330"/>
      <c r="H54" s="330"/>
      <c r="I54" s="206"/>
    </row>
    <row r="55" spans="2:9" ht="28.95" customHeight="1">
      <c r="B55" s="125" t="s">
        <v>307</v>
      </c>
      <c r="C55" s="574" t="s">
        <v>324</v>
      </c>
      <c r="D55" s="574"/>
      <c r="E55" s="574"/>
      <c r="F55" s="574"/>
      <c r="G55" s="574"/>
      <c r="H55" s="574"/>
      <c r="I55" s="229"/>
    </row>
    <row r="56" spans="2:9">
      <c r="B56" s="125" t="s">
        <v>308</v>
      </c>
      <c r="C56" s="206" t="s">
        <v>325</v>
      </c>
      <c r="D56" s="206"/>
      <c r="E56" s="206"/>
      <c r="F56" s="206"/>
      <c r="G56" s="206"/>
      <c r="H56" s="206"/>
      <c r="I56" s="206"/>
    </row>
    <row r="57" spans="2:9">
      <c r="B57" s="125" t="s">
        <v>309</v>
      </c>
      <c r="C57" s="206" t="s">
        <v>326</v>
      </c>
      <c r="D57" s="206"/>
      <c r="E57" s="206"/>
      <c r="F57" s="206"/>
      <c r="G57" s="206"/>
      <c r="H57" s="228"/>
      <c r="I57" s="206"/>
    </row>
    <row r="58" spans="2:9" ht="15.6" customHeight="1">
      <c r="B58" s="125" t="s">
        <v>310</v>
      </c>
      <c r="C58" s="331" t="s">
        <v>327</v>
      </c>
      <c r="D58" s="331"/>
      <c r="E58" s="331"/>
      <c r="F58" s="331"/>
      <c r="G58" s="331"/>
      <c r="H58" s="331"/>
      <c r="I58" s="331"/>
    </row>
    <row r="59" spans="2:9">
      <c r="B59" s="125" t="s">
        <v>312</v>
      </c>
      <c r="C59" s="206" t="s">
        <v>326</v>
      </c>
      <c r="D59" s="206"/>
      <c r="E59" s="206"/>
      <c r="F59" s="206"/>
      <c r="G59" s="206"/>
      <c r="H59" s="206"/>
      <c r="I59" s="206"/>
    </row>
    <row r="60" spans="2:9">
      <c r="B60" s="125" t="s">
        <v>313</v>
      </c>
      <c r="C60" s="206" t="s">
        <v>328</v>
      </c>
      <c r="D60" s="206"/>
      <c r="E60" s="206"/>
      <c r="F60" s="206"/>
      <c r="G60" s="206"/>
      <c r="H60" s="228"/>
      <c r="I60" s="206"/>
    </row>
    <row r="61" spans="2:9" ht="41.55" customHeight="1">
      <c r="B61" s="125" t="s">
        <v>314</v>
      </c>
      <c r="C61" s="330" t="s">
        <v>329</v>
      </c>
      <c r="D61" s="330"/>
      <c r="E61" s="330"/>
      <c r="F61" s="330"/>
      <c r="G61" s="330"/>
      <c r="H61" s="330"/>
      <c r="I61" s="206"/>
    </row>
    <row r="62" spans="2:9">
      <c r="B62" s="230"/>
      <c r="C62" s="80"/>
      <c r="D62" s="80"/>
      <c r="E62" s="80"/>
      <c r="F62" s="80"/>
      <c r="G62" s="80"/>
      <c r="H62" s="80"/>
      <c r="I62" s="80"/>
    </row>
    <row r="63" spans="2:9">
      <c r="B63" s="230"/>
      <c r="C63" s="80"/>
      <c r="D63" s="80"/>
      <c r="E63" s="80"/>
      <c r="F63" s="80"/>
      <c r="G63" s="80"/>
      <c r="H63" s="231"/>
      <c r="I63" s="80"/>
    </row>
    <row r="64" spans="2:9">
      <c r="B64" s="230"/>
      <c r="C64" s="231"/>
      <c r="D64" s="80"/>
      <c r="E64" s="231"/>
      <c r="F64" s="231"/>
      <c r="G64" s="80"/>
      <c r="H64" s="80"/>
      <c r="I64" s="80"/>
    </row>
  </sheetData>
  <mergeCells count="24">
    <mergeCell ref="B10:H10"/>
    <mergeCell ref="B3:D3"/>
    <mergeCell ref="C4:D4"/>
    <mergeCell ref="C5:D5"/>
    <mergeCell ref="B8:C8"/>
    <mergeCell ref="B9:G9"/>
    <mergeCell ref="B12:G12"/>
    <mergeCell ref="B15:H15"/>
    <mergeCell ref="B17:C17"/>
    <mergeCell ref="D17:E17"/>
    <mergeCell ref="B38:B39"/>
    <mergeCell ref="D38:D39"/>
    <mergeCell ref="E38:E39"/>
    <mergeCell ref="F38:F39"/>
    <mergeCell ref="G38:G39"/>
    <mergeCell ref="H38:H39"/>
    <mergeCell ref="C58:I58"/>
    <mergeCell ref="C61:H61"/>
    <mergeCell ref="I38:I39"/>
    <mergeCell ref="C47:H47"/>
    <mergeCell ref="C48:H48"/>
    <mergeCell ref="C52:H52"/>
    <mergeCell ref="C54:H54"/>
    <mergeCell ref="C55:H55"/>
  </mergeCells>
  <conditionalFormatting sqref="B1">
    <cfRule type="cellIs" dxfId="13" priority="1" operator="equal">
      <formula>"Confidential"</formula>
    </cfRule>
    <cfRule type="cellIs" dxfId="12" priority="2" operator="equal">
      <formula>"Non-confidential"</formula>
    </cfRule>
  </conditionalFormatting>
  <hyperlinks>
    <hyperlink ref="G1" location="Glossary!A1" display="Glossary" xr:uid="{451EF7FE-584F-4CC7-9F21-26F97B130BE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629CC-C58B-4A89-BDD7-0F89A2A88803}">
  <dimension ref="A1:S51"/>
  <sheetViews>
    <sheetView workbookViewId="0">
      <selection activeCell="B17" sqref="B17"/>
    </sheetView>
  </sheetViews>
  <sheetFormatPr defaultColWidth="8.77734375" defaultRowHeight="14.4"/>
  <cols>
    <col min="1" max="1" width="8.77734375" style="28"/>
    <col min="2" max="2" width="19" style="28" customWidth="1"/>
    <col min="3" max="3" width="15.21875" style="28" customWidth="1"/>
    <col min="4" max="4" width="19.44140625" style="28" customWidth="1"/>
    <col min="5" max="5" width="14.77734375" style="28" customWidth="1"/>
    <col min="6" max="6" width="12.21875" style="28" customWidth="1"/>
    <col min="7" max="7" width="11.77734375" style="28" customWidth="1"/>
    <col min="8" max="8" width="15.5546875" style="28" customWidth="1"/>
    <col min="9" max="9" width="12.77734375" style="28" customWidth="1"/>
    <col min="10" max="10" width="11.77734375" style="28" customWidth="1"/>
    <col min="11" max="11" width="12.44140625" style="28" customWidth="1"/>
    <col min="12" max="12" width="15.77734375" style="28" customWidth="1"/>
    <col min="13" max="13" width="12" style="28" customWidth="1"/>
    <col min="14" max="14" width="15.44140625" style="28" customWidth="1"/>
    <col min="15" max="15" width="13.5546875" style="28" customWidth="1"/>
    <col min="16" max="16" width="20.77734375" style="28" customWidth="1"/>
    <col min="17" max="17" width="11.77734375" style="28" customWidth="1"/>
    <col min="18" max="18" width="20.21875" style="28" customWidth="1"/>
    <col min="19" max="19" width="16.21875" style="28" customWidth="1"/>
    <col min="20" max="16384" width="8.77734375" style="28"/>
  </cols>
  <sheetData>
    <row r="1" spans="1:19" ht="15" thickBot="1">
      <c r="A1" s="3"/>
      <c r="B1" s="107" t="str">
        <f>Introduction!F19</f>
        <v>Non-Confidential</v>
      </c>
      <c r="C1" s="3"/>
      <c r="D1" s="3"/>
      <c r="H1" s="77" t="s">
        <v>154</v>
      </c>
    </row>
    <row r="2" spans="1:19" ht="15" thickBot="1">
      <c r="A2" s="3"/>
      <c r="B2" s="3"/>
      <c r="C2" s="3"/>
      <c r="D2" s="3"/>
    </row>
    <row r="3" spans="1:19" ht="18" thickBot="1">
      <c r="A3" s="3"/>
      <c r="B3" s="514" t="s">
        <v>330</v>
      </c>
      <c r="C3" s="515"/>
      <c r="D3" s="516"/>
    </row>
    <row r="4" spans="1:19">
      <c r="A4" s="3"/>
      <c r="B4" s="22" t="s">
        <v>1</v>
      </c>
      <c r="C4" s="509" t="str">
        <f>Introduction!E11</f>
        <v>SG0094</v>
      </c>
      <c r="D4" s="510"/>
    </row>
    <row r="5" spans="1:19">
      <c r="A5" s="3"/>
      <c r="B5" s="22" t="s">
        <v>2</v>
      </c>
      <c r="C5" s="517">
        <f>Introduction!E13</f>
        <v>0</v>
      </c>
      <c r="D5" s="518"/>
    </row>
    <row r="6" spans="1:19" ht="15" thickBot="1">
      <c r="A6" s="3"/>
      <c r="B6" s="23" t="s">
        <v>169</v>
      </c>
      <c r="C6" s="108">
        <f>Introduction!F22</f>
        <v>44197</v>
      </c>
      <c r="D6" s="321">
        <f>Introduction!H22</f>
        <v>46022</v>
      </c>
    </row>
    <row r="8" spans="1:19">
      <c r="B8" s="190" t="s">
        <v>216</v>
      </c>
      <c r="C8" s="79"/>
      <c r="D8" s="79"/>
      <c r="E8" s="79"/>
      <c r="F8" s="79"/>
      <c r="G8" s="79"/>
      <c r="H8" s="79"/>
      <c r="I8" s="79"/>
      <c r="J8" s="79"/>
      <c r="K8" s="79"/>
      <c r="L8" s="79"/>
      <c r="M8" s="79"/>
      <c r="N8" s="79"/>
      <c r="O8" s="79"/>
      <c r="P8" s="79"/>
      <c r="Q8" s="79"/>
      <c r="R8" s="79"/>
      <c r="S8" s="79"/>
    </row>
    <row r="9" spans="1:19">
      <c r="B9" s="341" t="s">
        <v>615</v>
      </c>
      <c r="C9" s="342"/>
      <c r="D9" s="342"/>
      <c r="E9" s="342"/>
      <c r="F9" s="342"/>
      <c r="G9" s="342"/>
      <c r="H9" s="343"/>
      <c r="I9" s="79"/>
      <c r="J9" s="79"/>
      <c r="K9" s="79"/>
      <c r="L9" s="79"/>
      <c r="M9" s="79"/>
      <c r="N9" s="79"/>
      <c r="O9" s="79"/>
      <c r="P9" s="79"/>
      <c r="Q9" s="79"/>
      <c r="R9" s="79"/>
      <c r="S9" s="79"/>
    </row>
    <row r="10" spans="1:19" ht="14.55" customHeight="1">
      <c r="B10" s="332" t="s">
        <v>331</v>
      </c>
      <c r="C10" s="333"/>
      <c r="D10" s="333"/>
      <c r="E10" s="333"/>
      <c r="F10" s="333"/>
      <c r="G10" s="333"/>
      <c r="H10" s="334"/>
      <c r="I10" s="170"/>
      <c r="J10" s="170"/>
      <c r="K10" s="170"/>
      <c r="L10" s="79"/>
      <c r="M10" s="79"/>
      <c r="N10" s="79"/>
      <c r="O10" s="79"/>
      <c r="P10" s="79"/>
      <c r="Q10" s="79"/>
      <c r="R10" s="79"/>
      <c r="S10" s="79"/>
    </row>
    <row r="11" spans="1:19">
      <c r="B11" s="237" t="s">
        <v>332</v>
      </c>
      <c r="C11" s="238"/>
      <c r="D11" s="238"/>
      <c r="E11" s="238"/>
      <c r="F11" s="238"/>
      <c r="G11" s="238"/>
      <c r="H11" s="239"/>
      <c r="I11" s="79"/>
      <c r="J11" s="79"/>
      <c r="K11" s="79"/>
      <c r="L11" s="79"/>
      <c r="M11" s="79"/>
      <c r="N11" s="79"/>
      <c r="O11" s="79"/>
      <c r="P11" s="79"/>
      <c r="Q11" s="79"/>
      <c r="R11" s="79"/>
      <c r="S11" s="79"/>
    </row>
    <row r="12" spans="1:19">
      <c r="B12" s="105"/>
      <c r="C12" s="240"/>
      <c r="D12" s="240"/>
      <c r="E12" s="240"/>
      <c r="F12" s="240"/>
      <c r="G12" s="240"/>
      <c r="H12" s="240"/>
      <c r="I12" s="79"/>
      <c r="J12" s="79"/>
      <c r="K12" s="79"/>
      <c r="L12" s="79"/>
      <c r="M12" s="79"/>
      <c r="N12" s="79"/>
      <c r="O12" s="79"/>
      <c r="P12" s="79"/>
      <c r="Q12" s="79"/>
      <c r="R12" s="79"/>
      <c r="S12" s="79"/>
    </row>
    <row r="13" spans="1:19" ht="27.6">
      <c r="B13" s="173" t="s">
        <v>69</v>
      </c>
      <c r="C13" s="600"/>
      <c r="D13" s="601"/>
      <c r="E13" s="247" t="s">
        <v>70</v>
      </c>
      <c r="F13" s="197"/>
      <c r="G13" s="193"/>
      <c r="H13" s="137"/>
      <c r="I13" s="80"/>
      <c r="J13" s="80"/>
      <c r="K13" s="80"/>
      <c r="L13" s="80"/>
      <c r="M13" s="80"/>
      <c r="N13" s="80"/>
      <c r="O13" s="80"/>
      <c r="P13" s="80"/>
      <c r="Q13" s="80"/>
      <c r="R13" s="80"/>
      <c r="S13" s="80"/>
    </row>
    <row r="14" spans="1:19">
      <c r="B14" s="79"/>
      <c r="C14" s="79"/>
      <c r="D14" s="80"/>
      <c r="E14" s="80"/>
      <c r="F14" s="80"/>
      <c r="G14" s="80"/>
      <c r="H14" s="79"/>
      <c r="I14" s="79"/>
      <c r="J14" s="79"/>
      <c r="K14" s="241"/>
      <c r="L14" s="241"/>
      <c r="M14" s="79"/>
      <c r="N14" s="79"/>
      <c r="O14" s="79"/>
      <c r="P14" s="79"/>
      <c r="Q14" s="79"/>
      <c r="R14" s="79"/>
      <c r="S14" s="79"/>
    </row>
    <row r="15" spans="1:19">
      <c r="B15" s="595" t="s">
        <v>19</v>
      </c>
      <c r="C15" s="596"/>
      <c r="D15" s="596"/>
      <c r="E15" s="596"/>
      <c r="F15" s="596"/>
      <c r="G15" s="596"/>
      <c r="H15" s="597"/>
      <c r="I15" s="595" t="s">
        <v>333</v>
      </c>
      <c r="J15" s="596"/>
      <c r="K15" s="596"/>
      <c r="L15" s="596"/>
      <c r="M15" s="596"/>
      <c r="N15" s="596"/>
      <c r="O15" s="596"/>
      <c r="P15" s="596"/>
      <c r="Q15" s="596"/>
      <c r="R15" s="596"/>
      <c r="S15" s="597"/>
    </row>
    <row r="16" spans="1:19" ht="55.2">
      <c r="B16" s="88" t="s">
        <v>20</v>
      </c>
      <c r="C16" s="88" t="s">
        <v>21</v>
      </c>
      <c r="D16" s="88" t="s">
        <v>22</v>
      </c>
      <c r="E16" s="88" t="s">
        <v>23</v>
      </c>
      <c r="F16" s="88" t="s">
        <v>24</v>
      </c>
      <c r="G16" s="88" t="s">
        <v>25</v>
      </c>
      <c r="H16" s="88" t="s">
        <v>26</v>
      </c>
      <c r="I16" s="88" t="s">
        <v>27</v>
      </c>
      <c r="J16" s="88" t="s">
        <v>28</v>
      </c>
      <c r="K16" s="177" t="s">
        <v>334</v>
      </c>
      <c r="L16" s="88" t="s">
        <v>43</v>
      </c>
      <c r="M16" s="88" t="s">
        <v>54</v>
      </c>
      <c r="N16" s="88" t="s">
        <v>29</v>
      </c>
      <c r="O16" s="88" t="s">
        <v>30</v>
      </c>
      <c r="P16" s="88" t="s">
        <v>335</v>
      </c>
      <c r="Q16" s="88" t="s">
        <v>31</v>
      </c>
      <c r="R16" s="88" t="s">
        <v>32</v>
      </c>
      <c r="S16" s="88" t="s">
        <v>33</v>
      </c>
    </row>
    <row r="17" spans="2:19">
      <c r="B17" s="88" t="s">
        <v>189</v>
      </c>
      <c r="C17" s="88" t="s">
        <v>190</v>
      </c>
      <c r="D17" s="88" t="s">
        <v>191</v>
      </c>
      <c r="E17" s="88" t="s">
        <v>192</v>
      </c>
      <c r="F17" s="88" t="s">
        <v>193</v>
      </c>
      <c r="G17" s="88" t="s">
        <v>194</v>
      </c>
      <c r="H17" s="88" t="s">
        <v>195</v>
      </c>
      <c r="I17" s="88" t="s">
        <v>304</v>
      </c>
      <c r="J17" s="88" t="s">
        <v>306</v>
      </c>
      <c r="K17" s="88" t="s">
        <v>307</v>
      </c>
      <c r="L17" s="88" t="s">
        <v>308</v>
      </c>
      <c r="M17" s="88" t="s">
        <v>309</v>
      </c>
      <c r="N17" s="88" t="s">
        <v>310</v>
      </c>
      <c r="O17" s="88" t="s">
        <v>312</v>
      </c>
      <c r="P17" s="88" t="s">
        <v>313</v>
      </c>
      <c r="Q17" s="88" t="s">
        <v>314</v>
      </c>
      <c r="R17" s="88" t="s">
        <v>336</v>
      </c>
      <c r="S17" s="242" t="s">
        <v>337</v>
      </c>
    </row>
    <row r="18" spans="2:19" ht="43.2">
      <c r="B18" s="593" t="s">
        <v>34</v>
      </c>
      <c r="C18" s="593" t="s">
        <v>35</v>
      </c>
      <c r="D18" s="593" t="s">
        <v>36</v>
      </c>
      <c r="E18" s="593" t="s">
        <v>37</v>
      </c>
      <c r="F18" s="243" t="s">
        <v>338</v>
      </c>
      <c r="G18" s="598">
        <v>43101</v>
      </c>
      <c r="H18" s="593" t="s">
        <v>38</v>
      </c>
      <c r="I18" s="593" t="s">
        <v>39</v>
      </c>
      <c r="J18" s="593" t="s">
        <v>340</v>
      </c>
      <c r="K18" s="591">
        <v>3000</v>
      </c>
      <c r="L18" s="593" t="s">
        <v>45</v>
      </c>
      <c r="M18" s="593" t="s">
        <v>55</v>
      </c>
      <c r="N18" s="591">
        <v>12000</v>
      </c>
      <c r="O18" s="593">
        <v>4</v>
      </c>
      <c r="P18" s="591">
        <v>11000</v>
      </c>
      <c r="Q18" s="593" t="s">
        <v>40</v>
      </c>
      <c r="R18" s="593" t="s">
        <v>41</v>
      </c>
      <c r="S18" s="593" t="s">
        <v>42</v>
      </c>
    </row>
    <row r="19" spans="2:19">
      <c r="B19" s="594"/>
      <c r="C19" s="594"/>
      <c r="D19" s="594"/>
      <c r="E19" s="594"/>
      <c r="F19" s="244" t="s">
        <v>339</v>
      </c>
      <c r="G19" s="599"/>
      <c r="H19" s="594"/>
      <c r="I19" s="594"/>
      <c r="J19" s="594"/>
      <c r="K19" s="592"/>
      <c r="L19" s="594"/>
      <c r="M19" s="594"/>
      <c r="N19" s="592"/>
      <c r="O19" s="594"/>
      <c r="P19" s="592"/>
      <c r="Q19" s="594"/>
      <c r="R19" s="594"/>
      <c r="S19" s="594"/>
    </row>
    <row r="20" spans="2:19">
      <c r="B20" s="95"/>
      <c r="C20" s="95"/>
      <c r="D20" s="95"/>
      <c r="E20" s="95"/>
      <c r="F20" s="95"/>
      <c r="G20" s="95"/>
      <c r="H20" s="95"/>
      <c r="I20" s="95"/>
      <c r="J20" s="95"/>
      <c r="K20" s="95"/>
      <c r="L20" s="95"/>
      <c r="M20" s="95"/>
      <c r="N20" s="95"/>
      <c r="O20" s="95"/>
      <c r="P20" s="95"/>
      <c r="Q20" s="95"/>
      <c r="R20" s="95"/>
      <c r="S20" s="245"/>
    </row>
    <row r="21" spans="2:19">
      <c r="B21" s="95"/>
      <c r="C21" s="95"/>
      <c r="D21" s="95"/>
      <c r="E21" s="95"/>
      <c r="F21" s="95"/>
      <c r="G21" s="95"/>
      <c r="H21" s="95"/>
      <c r="I21" s="95"/>
      <c r="J21" s="95"/>
      <c r="K21" s="95"/>
      <c r="L21" s="95"/>
      <c r="M21" s="95"/>
      <c r="N21" s="95"/>
      <c r="O21" s="95"/>
      <c r="P21" s="95"/>
      <c r="Q21" s="95"/>
      <c r="R21" s="95"/>
      <c r="S21" s="245"/>
    </row>
    <row r="22" spans="2:19">
      <c r="B22" s="95"/>
      <c r="C22" s="95"/>
      <c r="D22" s="95"/>
      <c r="E22" s="95"/>
      <c r="F22" s="95"/>
      <c r="G22" s="95"/>
      <c r="H22" s="95"/>
      <c r="I22" s="95"/>
      <c r="J22" s="95"/>
      <c r="K22" s="95"/>
      <c r="L22" s="95"/>
      <c r="M22" s="95"/>
      <c r="N22" s="95"/>
      <c r="O22" s="95"/>
      <c r="P22" s="95"/>
      <c r="Q22" s="95"/>
      <c r="R22" s="95"/>
      <c r="S22" s="245"/>
    </row>
    <row r="23" spans="2:19">
      <c r="B23" s="95"/>
      <c r="C23" s="95"/>
      <c r="D23" s="95"/>
      <c r="E23" s="95"/>
      <c r="F23" s="95"/>
      <c r="G23" s="95"/>
      <c r="H23" s="95"/>
      <c r="I23" s="95"/>
      <c r="J23" s="95"/>
      <c r="K23" s="95"/>
      <c r="L23" s="95"/>
      <c r="M23" s="95"/>
      <c r="N23" s="95"/>
      <c r="O23" s="95"/>
      <c r="P23" s="95"/>
      <c r="Q23" s="95"/>
      <c r="R23" s="95"/>
      <c r="S23" s="245"/>
    </row>
    <row r="24" spans="2:19">
      <c r="B24" s="95"/>
      <c r="C24" s="95"/>
      <c r="D24" s="95"/>
      <c r="E24" s="95"/>
      <c r="F24" s="95"/>
      <c r="G24" s="95"/>
      <c r="H24" s="95"/>
      <c r="I24" s="95"/>
      <c r="J24" s="95"/>
      <c r="K24" s="95"/>
      <c r="L24" s="95"/>
      <c r="M24" s="95"/>
      <c r="N24" s="95"/>
      <c r="O24" s="95"/>
      <c r="P24" s="95"/>
      <c r="Q24" s="95"/>
      <c r="R24" s="95"/>
      <c r="S24" s="245"/>
    </row>
    <row r="25" spans="2:19">
      <c r="B25" s="95"/>
      <c r="C25" s="95"/>
      <c r="D25" s="95"/>
      <c r="E25" s="95"/>
      <c r="F25" s="95"/>
      <c r="G25" s="95"/>
      <c r="H25" s="95"/>
      <c r="I25" s="95"/>
      <c r="J25" s="95"/>
      <c r="K25" s="95"/>
      <c r="L25" s="95"/>
      <c r="M25" s="95"/>
      <c r="N25" s="95"/>
      <c r="O25" s="95"/>
      <c r="P25" s="95"/>
      <c r="Q25" s="95"/>
      <c r="R25" s="95"/>
      <c r="S25" s="245"/>
    </row>
    <row r="26" spans="2:19">
      <c r="B26" s="79"/>
      <c r="C26" s="79"/>
      <c r="D26" s="79"/>
      <c r="E26" s="79"/>
      <c r="F26" s="79"/>
      <c r="G26" s="79"/>
      <c r="H26" s="79"/>
      <c r="I26" s="79"/>
      <c r="J26" s="79"/>
      <c r="K26" s="79"/>
      <c r="L26" s="79"/>
      <c r="M26" s="79"/>
      <c r="N26" s="79"/>
      <c r="O26" s="79"/>
      <c r="P26" s="79"/>
      <c r="Q26" s="79"/>
      <c r="R26" s="79"/>
      <c r="S26" s="79"/>
    </row>
    <row r="27" spans="2:19">
      <c r="B27" s="79"/>
      <c r="C27" s="79"/>
      <c r="D27" s="79"/>
      <c r="E27" s="79"/>
      <c r="F27" s="79"/>
      <c r="G27" s="79"/>
      <c r="H27" s="79"/>
      <c r="I27" s="79"/>
      <c r="J27" s="79"/>
      <c r="K27" s="79"/>
      <c r="L27" s="79"/>
      <c r="M27" s="79"/>
      <c r="N27" s="79"/>
      <c r="O27" s="79"/>
      <c r="P27" s="79"/>
      <c r="Q27" s="79"/>
      <c r="R27" s="79"/>
      <c r="S27" s="79"/>
    </row>
    <row r="28" spans="2:19">
      <c r="B28" s="226" t="s">
        <v>341</v>
      </c>
      <c r="C28" s="79"/>
      <c r="D28" s="79"/>
      <c r="E28" s="79"/>
      <c r="F28" s="79"/>
      <c r="G28" s="79"/>
      <c r="H28" s="79"/>
      <c r="I28" s="79"/>
      <c r="J28" s="79"/>
      <c r="K28" s="79"/>
      <c r="L28" s="79"/>
      <c r="M28" s="79"/>
      <c r="N28" s="79"/>
      <c r="O28" s="79"/>
      <c r="P28" s="79"/>
      <c r="Q28" s="79"/>
      <c r="R28" s="79"/>
      <c r="S28" s="79"/>
    </row>
    <row r="29" spans="2:19">
      <c r="B29" s="125" t="s">
        <v>189</v>
      </c>
      <c r="C29" s="79" t="s">
        <v>342</v>
      </c>
      <c r="D29" s="79"/>
      <c r="E29" s="79"/>
      <c r="F29" s="79"/>
      <c r="G29" s="79"/>
      <c r="H29" s="79"/>
      <c r="I29" s="79"/>
      <c r="J29" s="79"/>
      <c r="K29" s="79"/>
      <c r="L29" s="79"/>
      <c r="M29" s="79"/>
      <c r="N29" s="79"/>
      <c r="O29" s="79"/>
      <c r="P29" s="79"/>
      <c r="Q29" s="79"/>
      <c r="R29" s="79"/>
      <c r="S29" s="79"/>
    </row>
    <row r="30" spans="2:19">
      <c r="B30" s="125" t="s">
        <v>190</v>
      </c>
      <c r="C30" s="79" t="s">
        <v>343</v>
      </c>
      <c r="D30" s="79"/>
      <c r="E30" s="79"/>
      <c r="F30" s="79"/>
      <c r="G30" s="79"/>
      <c r="H30" s="79"/>
      <c r="I30" s="79"/>
      <c r="J30" s="79"/>
      <c r="K30" s="79"/>
      <c r="L30" s="79"/>
      <c r="M30" s="79"/>
      <c r="N30" s="79"/>
      <c r="O30" s="79"/>
      <c r="P30" s="79"/>
      <c r="Q30" s="79"/>
      <c r="R30" s="79"/>
      <c r="S30" s="79"/>
    </row>
    <row r="31" spans="2:19">
      <c r="B31" s="125" t="s">
        <v>191</v>
      </c>
      <c r="C31" s="79" t="s">
        <v>344</v>
      </c>
      <c r="D31" s="79"/>
      <c r="E31" s="79"/>
      <c r="F31" s="79"/>
      <c r="G31" s="79"/>
      <c r="H31" s="79"/>
      <c r="I31" s="79"/>
      <c r="J31" s="79"/>
      <c r="K31" s="79"/>
      <c r="L31" s="79"/>
      <c r="M31" s="79"/>
      <c r="N31" s="79"/>
      <c r="O31" s="79"/>
      <c r="P31" s="79"/>
      <c r="Q31" s="79"/>
      <c r="R31" s="79"/>
      <c r="S31" s="79"/>
    </row>
    <row r="32" spans="2:19">
      <c r="B32" s="125" t="s">
        <v>192</v>
      </c>
      <c r="C32" s="79" t="s">
        <v>345</v>
      </c>
      <c r="D32" s="79"/>
      <c r="E32" s="79"/>
      <c r="F32" s="79"/>
      <c r="G32" s="79"/>
      <c r="H32" s="79"/>
      <c r="I32" s="79"/>
      <c r="J32" s="79"/>
      <c r="K32" s="79"/>
      <c r="L32" s="79"/>
      <c r="M32" s="79"/>
      <c r="N32" s="79"/>
      <c r="O32" s="79"/>
      <c r="P32" s="79"/>
      <c r="Q32" s="79"/>
      <c r="R32" s="79"/>
      <c r="S32" s="79"/>
    </row>
    <row r="33" spans="2:19">
      <c r="B33" s="125" t="s">
        <v>193</v>
      </c>
      <c r="C33" s="79" t="s">
        <v>346</v>
      </c>
      <c r="D33" s="79"/>
      <c r="E33" s="79"/>
      <c r="F33" s="79"/>
      <c r="G33" s="79"/>
      <c r="H33" s="79"/>
      <c r="I33" s="79"/>
      <c r="J33" s="79"/>
      <c r="K33" s="79"/>
      <c r="L33" s="79"/>
      <c r="M33" s="79"/>
      <c r="N33" s="79"/>
      <c r="O33" s="79"/>
      <c r="P33" s="79"/>
      <c r="Q33" s="79"/>
      <c r="R33" s="79"/>
      <c r="S33" s="79"/>
    </row>
    <row r="34" spans="2:19">
      <c r="B34" s="125" t="s">
        <v>194</v>
      </c>
      <c r="C34" s="79" t="s">
        <v>347</v>
      </c>
      <c r="D34" s="79"/>
      <c r="E34" s="79"/>
      <c r="F34" s="79"/>
      <c r="G34" s="79"/>
      <c r="H34" s="79"/>
      <c r="I34" s="79"/>
      <c r="J34" s="79"/>
      <c r="K34" s="79"/>
      <c r="L34" s="79"/>
      <c r="M34" s="79"/>
      <c r="N34" s="79"/>
      <c r="O34" s="79"/>
      <c r="P34" s="79"/>
      <c r="Q34" s="79"/>
      <c r="R34" s="79"/>
      <c r="S34" s="79"/>
    </row>
    <row r="35" spans="2:19">
      <c r="B35" s="188" t="s">
        <v>195</v>
      </c>
      <c r="C35" s="79" t="s">
        <v>348</v>
      </c>
      <c r="D35" s="79"/>
      <c r="E35" s="79"/>
      <c r="F35" s="79"/>
      <c r="G35" s="79"/>
      <c r="H35" s="79"/>
      <c r="I35" s="79"/>
      <c r="J35" s="79"/>
      <c r="K35" s="79"/>
      <c r="L35" s="79"/>
      <c r="M35" s="79"/>
      <c r="N35" s="79"/>
      <c r="O35" s="79"/>
      <c r="P35" s="79"/>
      <c r="Q35" s="79"/>
      <c r="R35" s="79"/>
      <c r="S35" s="79"/>
    </row>
    <row r="36" spans="2:19">
      <c r="B36" s="188" t="s">
        <v>304</v>
      </c>
      <c r="C36" s="79" t="s">
        <v>349</v>
      </c>
      <c r="D36" s="79"/>
      <c r="E36" s="79"/>
      <c r="F36" s="79"/>
      <c r="G36" s="79"/>
      <c r="H36" s="79"/>
      <c r="I36" s="79"/>
      <c r="J36" s="79"/>
      <c r="K36" s="79"/>
      <c r="L36" s="79"/>
      <c r="M36" s="79"/>
      <c r="N36" s="79"/>
      <c r="O36" s="79"/>
      <c r="P36" s="79"/>
      <c r="Q36" s="79"/>
      <c r="R36" s="79"/>
      <c r="S36" s="79"/>
    </row>
    <row r="37" spans="2:19">
      <c r="B37" s="125" t="s">
        <v>306</v>
      </c>
      <c r="C37" s="79" t="s">
        <v>350</v>
      </c>
      <c r="D37" s="79"/>
      <c r="E37" s="79"/>
      <c r="F37" s="79"/>
      <c r="G37" s="79"/>
      <c r="H37" s="79"/>
      <c r="I37" s="79"/>
      <c r="J37" s="79"/>
      <c r="K37" s="79"/>
      <c r="L37" s="79"/>
      <c r="M37" s="79"/>
      <c r="N37" s="79"/>
      <c r="O37" s="79"/>
      <c r="P37" s="79"/>
      <c r="Q37" s="79"/>
      <c r="R37" s="79"/>
      <c r="S37" s="79"/>
    </row>
    <row r="38" spans="2:19">
      <c r="B38" s="125" t="s">
        <v>307</v>
      </c>
      <c r="C38" s="79" t="s">
        <v>351</v>
      </c>
      <c r="D38" s="79"/>
      <c r="E38" s="79"/>
      <c r="F38" s="79"/>
      <c r="G38" s="79"/>
      <c r="H38" s="79"/>
      <c r="I38" s="79"/>
      <c r="J38" s="79"/>
      <c r="K38" s="79"/>
      <c r="L38" s="79"/>
      <c r="M38" s="79"/>
      <c r="N38" s="79"/>
      <c r="O38" s="79"/>
      <c r="P38" s="79"/>
      <c r="Q38" s="79"/>
      <c r="R38" s="79"/>
      <c r="S38" s="79"/>
    </row>
    <row r="39" spans="2:19">
      <c r="B39" s="125" t="s">
        <v>308</v>
      </c>
      <c r="C39" s="79" t="s">
        <v>352</v>
      </c>
      <c r="D39" s="79"/>
      <c r="E39" s="79"/>
      <c r="F39" s="79"/>
      <c r="G39" s="79"/>
      <c r="H39" s="79"/>
      <c r="I39" s="79"/>
      <c r="J39" s="79"/>
      <c r="K39" s="79"/>
      <c r="L39" s="79"/>
      <c r="M39" s="79"/>
      <c r="N39" s="79"/>
      <c r="O39" s="79"/>
      <c r="P39" s="79"/>
      <c r="Q39" s="79"/>
      <c r="R39" s="79"/>
      <c r="S39" s="79"/>
    </row>
    <row r="40" spans="2:19">
      <c r="B40" s="125" t="s">
        <v>309</v>
      </c>
      <c r="C40" s="79" t="s">
        <v>353</v>
      </c>
      <c r="D40" s="79"/>
      <c r="E40" s="79"/>
      <c r="F40" s="79"/>
      <c r="G40" s="79"/>
      <c r="H40" s="79"/>
      <c r="I40" s="79"/>
      <c r="J40" s="79"/>
      <c r="K40" s="79"/>
      <c r="L40" s="79"/>
      <c r="M40" s="79"/>
      <c r="N40" s="79"/>
      <c r="O40" s="79"/>
      <c r="P40" s="79"/>
      <c r="Q40" s="79"/>
      <c r="R40" s="79"/>
      <c r="S40" s="79"/>
    </row>
    <row r="41" spans="2:19">
      <c r="B41" s="125" t="s">
        <v>310</v>
      </c>
      <c r="C41" s="79" t="s">
        <v>354</v>
      </c>
      <c r="D41" s="79"/>
      <c r="E41" s="79"/>
      <c r="F41" s="79"/>
      <c r="G41" s="79"/>
      <c r="H41" s="79"/>
      <c r="I41" s="79"/>
      <c r="J41" s="79"/>
      <c r="K41" s="79"/>
      <c r="L41" s="79"/>
      <c r="M41" s="79"/>
      <c r="N41" s="79"/>
      <c r="O41" s="79"/>
      <c r="P41" s="79"/>
      <c r="Q41" s="79"/>
      <c r="R41" s="79"/>
      <c r="S41" s="79"/>
    </row>
    <row r="42" spans="2:19">
      <c r="B42" s="125" t="s">
        <v>312</v>
      </c>
      <c r="C42" s="79" t="s">
        <v>355</v>
      </c>
      <c r="D42" s="79"/>
      <c r="E42" s="79"/>
      <c r="F42" s="79"/>
      <c r="G42" s="79"/>
      <c r="H42" s="79"/>
      <c r="I42" s="79"/>
      <c r="J42" s="79"/>
      <c r="K42" s="79"/>
      <c r="L42" s="79"/>
      <c r="M42" s="79"/>
      <c r="N42" s="79"/>
      <c r="O42" s="79"/>
      <c r="P42" s="79"/>
      <c r="Q42" s="79"/>
      <c r="R42" s="79"/>
      <c r="S42" s="79"/>
    </row>
    <row r="43" spans="2:19">
      <c r="B43" s="125" t="s">
        <v>313</v>
      </c>
      <c r="C43" s="79" t="s">
        <v>356</v>
      </c>
      <c r="D43" s="79"/>
      <c r="E43" s="79"/>
      <c r="F43" s="79"/>
      <c r="G43" s="79"/>
      <c r="H43" s="79"/>
      <c r="I43" s="79"/>
      <c r="J43" s="79"/>
      <c r="K43" s="79"/>
      <c r="L43" s="79"/>
      <c r="M43" s="79"/>
      <c r="N43" s="79"/>
      <c r="O43" s="79"/>
      <c r="P43" s="79"/>
      <c r="Q43" s="79"/>
      <c r="R43" s="79"/>
      <c r="S43" s="79"/>
    </row>
    <row r="44" spans="2:19" ht="27.6" customHeight="1">
      <c r="B44" s="125" t="s">
        <v>314</v>
      </c>
      <c r="C44" s="590" t="s">
        <v>357</v>
      </c>
      <c r="D44" s="590"/>
      <c r="E44" s="590"/>
      <c r="F44" s="590"/>
      <c r="G44" s="590"/>
      <c r="H44" s="590"/>
      <c r="I44" s="590"/>
      <c r="J44" s="590"/>
      <c r="K44" s="590"/>
      <c r="L44" s="590"/>
      <c r="M44" s="79"/>
      <c r="N44" s="79"/>
      <c r="O44" s="79"/>
      <c r="P44" s="79"/>
      <c r="Q44" s="79"/>
      <c r="R44" s="79"/>
      <c r="S44" s="79"/>
    </row>
    <row r="45" spans="2:19" ht="27.6" customHeight="1">
      <c r="B45" s="125" t="s">
        <v>336</v>
      </c>
      <c r="C45" s="574" t="s">
        <v>358</v>
      </c>
      <c r="D45" s="574"/>
      <c r="E45" s="574"/>
      <c r="F45" s="574"/>
      <c r="G45" s="574"/>
      <c r="H45" s="574"/>
      <c r="I45" s="574"/>
      <c r="J45" s="574"/>
      <c r="K45" s="574"/>
      <c r="L45" s="574"/>
      <c r="M45" s="79"/>
      <c r="N45" s="79"/>
      <c r="O45" s="79"/>
      <c r="P45" s="79"/>
      <c r="Q45" s="79"/>
      <c r="R45" s="79"/>
      <c r="S45" s="79"/>
    </row>
    <row r="46" spans="2:19">
      <c r="B46" s="125" t="s">
        <v>337</v>
      </c>
      <c r="C46" s="79" t="s">
        <v>359</v>
      </c>
      <c r="D46" s="79"/>
      <c r="E46" s="79"/>
      <c r="F46" s="79"/>
      <c r="G46" s="79"/>
      <c r="H46" s="79"/>
      <c r="I46" s="79"/>
      <c r="J46" s="79"/>
      <c r="K46" s="79"/>
      <c r="L46" s="79"/>
      <c r="M46" s="79"/>
      <c r="N46" s="79"/>
      <c r="O46" s="79"/>
      <c r="P46" s="79"/>
      <c r="Q46" s="79"/>
      <c r="R46" s="79"/>
      <c r="S46" s="79"/>
    </row>
    <row r="47" spans="2:19">
      <c r="B47" s="246"/>
      <c r="C47" s="165"/>
      <c r="D47" s="79"/>
      <c r="E47" s="79"/>
      <c r="F47" s="79"/>
      <c r="G47" s="79"/>
      <c r="H47" s="79"/>
      <c r="I47" s="79"/>
      <c r="J47" s="79"/>
      <c r="K47" s="79"/>
      <c r="L47" s="79"/>
      <c r="M47" s="79"/>
      <c r="N47" s="79"/>
      <c r="O47" s="79"/>
      <c r="P47" s="79"/>
      <c r="Q47" s="79"/>
      <c r="R47" s="79"/>
      <c r="S47" s="79"/>
    </row>
    <row r="48" spans="2:19">
      <c r="B48" s="79"/>
      <c r="C48" s="79"/>
      <c r="D48" s="79"/>
      <c r="E48" s="79"/>
      <c r="F48" s="79"/>
      <c r="G48" s="79"/>
      <c r="H48" s="79"/>
      <c r="I48" s="79"/>
      <c r="J48" s="79"/>
      <c r="K48" s="79"/>
      <c r="L48" s="79"/>
      <c r="M48" s="79"/>
      <c r="N48" s="79"/>
      <c r="O48" s="79"/>
      <c r="P48" s="79"/>
      <c r="Q48" s="79"/>
      <c r="R48" s="79"/>
      <c r="S48" s="79"/>
    </row>
    <row r="49" spans="2:19">
      <c r="B49" s="79"/>
      <c r="C49" s="79"/>
      <c r="D49" s="79"/>
      <c r="E49" s="79"/>
      <c r="F49" s="79"/>
      <c r="G49" s="79"/>
      <c r="H49" s="79"/>
      <c r="I49" s="79"/>
      <c r="J49" s="79"/>
      <c r="K49" s="79"/>
      <c r="L49" s="79"/>
      <c r="M49" s="79"/>
      <c r="N49" s="79"/>
      <c r="O49" s="79"/>
      <c r="P49" s="79"/>
      <c r="Q49" s="79"/>
      <c r="R49" s="79"/>
      <c r="S49" s="79"/>
    </row>
    <row r="50" spans="2:19">
      <c r="B50" s="79"/>
      <c r="C50" s="79"/>
      <c r="D50" s="79"/>
      <c r="E50" s="79"/>
      <c r="F50" s="79"/>
      <c r="G50" s="79"/>
      <c r="H50" s="79"/>
      <c r="I50" s="79"/>
      <c r="J50" s="79"/>
      <c r="K50" s="79"/>
      <c r="L50" s="79"/>
      <c r="M50" s="79"/>
      <c r="N50" s="79"/>
      <c r="O50" s="79"/>
      <c r="P50" s="79"/>
      <c r="Q50" s="79"/>
      <c r="R50" s="79"/>
      <c r="S50" s="79"/>
    </row>
    <row r="51" spans="2:19">
      <c r="B51" s="79"/>
      <c r="C51" s="79"/>
      <c r="D51" s="79"/>
      <c r="E51" s="79"/>
      <c r="F51" s="79"/>
      <c r="G51" s="79"/>
      <c r="H51" s="79"/>
      <c r="I51" s="79"/>
      <c r="J51" s="79"/>
      <c r="K51" s="79"/>
      <c r="L51" s="79"/>
      <c r="M51" s="79"/>
      <c r="N51" s="79"/>
      <c r="O51" s="79"/>
      <c r="P51" s="79"/>
      <c r="Q51" s="79"/>
      <c r="R51" s="79"/>
      <c r="S51" s="79"/>
    </row>
  </sheetData>
  <mergeCells count="27">
    <mergeCell ref="C13:D13"/>
    <mergeCell ref="B3:D3"/>
    <mergeCell ref="C4:D4"/>
    <mergeCell ref="C5:D5"/>
    <mergeCell ref="B9:H9"/>
    <mergeCell ref="B10:H10"/>
    <mergeCell ref="B15:H15"/>
    <mergeCell ref="I15:S15"/>
    <mergeCell ref="B18:B19"/>
    <mergeCell ref="C18:C19"/>
    <mergeCell ref="D18:D19"/>
    <mergeCell ref="E18:E19"/>
    <mergeCell ref="G18:G19"/>
    <mergeCell ref="H18:H19"/>
    <mergeCell ref="I18:I19"/>
    <mergeCell ref="J18:J19"/>
    <mergeCell ref="Q18:Q19"/>
    <mergeCell ref="R18:R19"/>
    <mergeCell ref="S18:S19"/>
    <mergeCell ref="N18:N19"/>
    <mergeCell ref="O18:O19"/>
    <mergeCell ref="P18:P19"/>
    <mergeCell ref="C44:L44"/>
    <mergeCell ref="C45:L45"/>
    <mergeCell ref="K18:K19"/>
    <mergeCell ref="L18:L19"/>
    <mergeCell ref="M18:M19"/>
  </mergeCells>
  <conditionalFormatting sqref="B1">
    <cfRule type="cellIs" dxfId="11" priority="1" operator="equal">
      <formula>"Confidential"</formula>
    </cfRule>
    <cfRule type="cellIs" dxfId="10" priority="2" operator="equal">
      <formula>"Non-confidential"</formula>
    </cfRule>
  </conditionalFormatting>
  <hyperlinks>
    <hyperlink ref="H1" location="Glossary!A1" display="Glossary" xr:uid="{6CBB336B-2D75-472D-9036-DB660A7A2016}"/>
  </hyperlink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465EC-2D80-4A93-A00B-D7D165004C7B}">
  <dimension ref="A1:Q56"/>
  <sheetViews>
    <sheetView zoomScale="70" zoomScaleNormal="70" workbookViewId="0">
      <selection activeCell="K10" sqref="K10"/>
    </sheetView>
  </sheetViews>
  <sheetFormatPr defaultRowHeight="14.4"/>
  <cols>
    <col min="1" max="1" width="8.88671875" style="28"/>
    <col min="2" max="2" width="18.33203125" style="28" customWidth="1"/>
    <col min="3" max="3" width="12.77734375" style="28" customWidth="1"/>
    <col min="4" max="4" width="15.77734375" style="28" customWidth="1"/>
    <col min="5" max="5" width="11.109375" style="28" customWidth="1"/>
    <col min="6" max="6" width="15" style="28" customWidth="1"/>
    <col min="7" max="7" width="12.21875" style="28" customWidth="1"/>
    <col min="8" max="8" width="12.6640625" style="28" customWidth="1"/>
    <col min="9" max="9" width="9.88671875" style="28" customWidth="1"/>
    <col min="10" max="10" width="15.109375" style="28" customWidth="1"/>
    <col min="11" max="11" width="12.88671875" style="28" customWidth="1"/>
    <col min="12" max="12" width="11.5546875" style="28" customWidth="1"/>
    <col min="13" max="16384" width="8.88671875" style="28"/>
  </cols>
  <sheetData>
    <row r="1" spans="1:17" ht="15" thickBot="1">
      <c r="A1" s="87"/>
      <c r="B1" s="643" t="str">
        <f>Introduction!F19</f>
        <v>Non-Confidential</v>
      </c>
      <c r="C1" s="87"/>
      <c r="D1" s="87"/>
      <c r="E1" s="644"/>
      <c r="F1" s="645" t="s">
        <v>154</v>
      </c>
      <c r="G1" s="644"/>
      <c r="H1" s="644"/>
      <c r="I1" s="644"/>
      <c r="J1" s="644"/>
      <c r="K1" s="644"/>
      <c r="L1" s="644"/>
      <c r="M1" s="644"/>
      <c r="N1" s="198"/>
      <c r="O1" s="198"/>
      <c r="P1" s="198"/>
      <c r="Q1" s="198"/>
    </row>
    <row r="2" spans="1:17">
      <c r="A2" s="87"/>
      <c r="B2" s="87"/>
      <c r="C2" s="87"/>
      <c r="D2" s="87"/>
      <c r="E2" s="644"/>
      <c r="F2" s="644"/>
      <c r="G2" s="644"/>
      <c r="H2" s="644"/>
      <c r="I2" s="644"/>
      <c r="J2" s="644"/>
      <c r="K2" s="644"/>
      <c r="L2" s="644"/>
      <c r="M2" s="644"/>
      <c r="N2" s="198"/>
      <c r="O2" s="198"/>
      <c r="P2" s="198"/>
      <c r="Q2" s="198"/>
    </row>
    <row r="3" spans="1:17" ht="17.399999999999999">
      <c r="A3" s="87"/>
      <c r="B3" s="339" t="s">
        <v>662</v>
      </c>
      <c r="C3" s="340"/>
      <c r="D3" s="340"/>
      <c r="E3" s="340"/>
      <c r="F3" s="340"/>
      <c r="G3" s="340"/>
      <c r="H3" s="644"/>
      <c r="I3" s="644"/>
      <c r="J3" s="644"/>
      <c r="K3" s="644"/>
      <c r="L3" s="644"/>
      <c r="M3" s="644"/>
      <c r="N3" s="198"/>
      <c r="O3" s="198"/>
      <c r="P3" s="198"/>
      <c r="Q3" s="198"/>
    </row>
    <row r="4" spans="1:17">
      <c r="A4" s="87"/>
      <c r="B4" s="691" t="s">
        <v>1</v>
      </c>
      <c r="C4" s="646" t="str">
        <f>Introduction!E11</f>
        <v>SG0094</v>
      </c>
      <c r="D4" s="647"/>
      <c r="E4" s="644"/>
      <c r="F4" s="644"/>
      <c r="G4" s="644"/>
      <c r="H4" s="644"/>
      <c r="I4" s="644"/>
      <c r="J4" s="644"/>
      <c r="K4" s="644"/>
      <c r="L4" s="644"/>
      <c r="M4" s="644"/>
      <c r="N4" s="198"/>
      <c r="O4" s="198"/>
      <c r="P4" s="198"/>
      <c r="Q4" s="198"/>
    </row>
    <row r="5" spans="1:17">
      <c r="A5" s="87"/>
      <c r="B5" s="691" t="s">
        <v>2</v>
      </c>
      <c r="C5" s="648">
        <f>Introduction!E13</f>
        <v>0</v>
      </c>
      <c r="D5" s="649"/>
      <c r="E5" s="644"/>
      <c r="F5" s="644"/>
      <c r="G5" s="644"/>
      <c r="H5" s="644"/>
      <c r="I5" s="644"/>
      <c r="J5" s="644"/>
      <c r="K5" s="644"/>
      <c r="L5" s="644"/>
      <c r="M5" s="644"/>
      <c r="N5" s="198"/>
      <c r="O5" s="198"/>
      <c r="P5" s="198"/>
      <c r="Q5" s="198"/>
    </row>
    <row r="6" spans="1:17" ht="15" thickBot="1">
      <c r="A6" s="87"/>
      <c r="B6" s="692" t="s">
        <v>169</v>
      </c>
      <c r="C6" s="650">
        <f>Introduction!F22</f>
        <v>44197</v>
      </c>
      <c r="D6" s="651">
        <f>Introduction!H22</f>
        <v>46022</v>
      </c>
      <c r="E6" s="644"/>
      <c r="F6" s="644"/>
      <c r="G6" s="644"/>
      <c r="H6" s="644"/>
      <c r="I6" s="644"/>
      <c r="J6" s="644"/>
      <c r="K6" s="644"/>
      <c r="L6" s="644"/>
      <c r="M6" s="644"/>
      <c r="N6" s="198"/>
      <c r="O6" s="198"/>
      <c r="P6" s="198"/>
      <c r="Q6" s="198"/>
    </row>
    <row r="7" spans="1:17">
      <c r="A7" s="644"/>
      <c r="B7" s="644"/>
      <c r="C7" s="644"/>
      <c r="D7" s="644"/>
      <c r="E7" s="644"/>
      <c r="F7" s="644"/>
      <c r="G7" s="644"/>
      <c r="H7" s="644"/>
      <c r="I7" s="644"/>
      <c r="J7" s="644"/>
      <c r="K7" s="644"/>
      <c r="L7" s="644"/>
      <c r="M7" s="644"/>
      <c r="N7" s="198"/>
      <c r="O7" s="198"/>
      <c r="P7" s="198"/>
      <c r="Q7" s="198"/>
    </row>
    <row r="8" spans="1:17">
      <c r="A8" s="644"/>
      <c r="B8" s="652" t="s">
        <v>216</v>
      </c>
      <c r="C8" s="87"/>
      <c r="D8" s="87"/>
      <c r="E8" s="87"/>
      <c r="F8" s="87"/>
      <c r="G8" s="87"/>
      <c r="H8" s="87"/>
      <c r="I8" s="87"/>
      <c r="J8" s="87"/>
      <c r="K8" s="87"/>
      <c r="L8" s="87"/>
      <c r="M8" s="87"/>
      <c r="N8" s="198"/>
      <c r="O8" s="198"/>
      <c r="P8" s="198"/>
      <c r="Q8" s="198"/>
    </row>
    <row r="9" spans="1:17" ht="28.5" customHeight="1">
      <c r="A9" s="644"/>
      <c r="B9" s="653" t="s">
        <v>624</v>
      </c>
      <c r="C9" s="654"/>
      <c r="D9" s="654"/>
      <c r="E9" s="654"/>
      <c r="F9" s="654"/>
      <c r="G9" s="654"/>
      <c r="H9" s="655"/>
      <c r="I9" s="87"/>
      <c r="J9" s="87"/>
      <c r="K9" s="87"/>
      <c r="L9" s="87"/>
      <c r="M9" s="87"/>
      <c r="N9" s="198"/>
      <c r="O9" s="198"/>
      <c r="P9" s="198"/>
      <c r="Q9" s="198"/>
    </row>
    <row r="10" spans="1:17" ht="56.55" customHeight="1">
      <c r="A10" s="644"/>
      <c r="B10" s="656" t="s">
        <v>625</v>
      </c>
      <c r="C10" s="657"/>
      <c r="D10" s="657"/>
      <c r="E10" s="657"/>
      <c r="F10" s="657"/>
      <c r="G10" s="657"/>
      <c r="H10" s="658"/>
      <c r="I10" s="87"/>
      <c r="J10" s="87"/>
      <c r="K10" s="87"/>
      <c r="L10" s="87"/>
      <c r="M10" s="87"/>
      <c r="N10" s="198"/>
      <c r="O10" s="198"/>
      <c r="P10" s="198"/>
      <c r="Q10" s="198"/>
    </row>
    <row r="11" spans="1:17" ht="28.5" customHeight="1">
      <c r="A11" s="644"/>
      <c r="B11" s="659" t="s">
        <v>626</v>
      </c>
      <c r="C11" s="660"/>
      <c r="D11" s="660"/>
      <c r="E11" s="660"/>
      <c r="F11" s="660"/>
      <c r="G11" s="660"/>
      <c r="H11" s="661"/>
      <c r="I11" s="87"/>
      <c r="J11" s="87"/>
      <c r="K11" s="87"/>
      <c r="L11" s="87"/>
      <c r="M11" s="87"/>
      <c r="N11" s="198"/>
      <c r="O11" s="198"/>
      <c r="P11" s="198"/>
      <c r="Q11" s="198"/>
    </row>
    <row r="12" spans="1:17" ht="28.5" customHeight="1">
      <c r="A12" s="644"/>
      <c r="B12" s="662" t="s">
        <v>627</v>
      </c>
      <c r="C12" s="663"/>
      <c r="D12" s="663"/>
      <c r="E12" s="663"/>
      <c r="F12" s="663"/>
      <c r="G12" s="663"/>
      <c r="H12" s="664"/>
      <c r="I12" s="87"/>
      <c r="J12" s="87"/>
      <c r="K12" s="87"/>
      <c r="L12" s="87"/>
      <c r="M12" s="87"/>
      <c r="N12" s="198"/>
      <c r="O12" s="198"/>
      <c r="P12" s="198"/>
      <c r="Q12" s="198"/>
    </row>
    <row r="13" spans="1:17" ht="14.55" customHeight="1">
      <c r="A13" s="644"/>
      <c r="B13" s="659" t="s">
        <v>628</v>
      </c>
      <c r="C13" s="660"/>
      <c r="D13" s="660"/>
      <c r="E13" s="660"/>
      <c r="F13" s="660"/>
      <c r="G13" s="660"/>
      <c r="H13" s="661"/>
      <c r="I13" s="87"/>
      <c r="J13" s="87"/>
      <c r="K13" s="87"/>
      <c r="L13" s="87"/>
      <c r="M13" s="87"/>
      <c r="N13" s="198"/>
      <c r="O13" s="198"/>
      <c r="P13" s="198"/>
      <c r="Q13" s="198"/>
    </row>
    <row r="14" spans="1:17" ht="42.45" customHeight="1">
      <c r="A14" s="644"/>
      <c r="B14" s="659" t="s">
        <v>629</v>
      </c>
      <c r="C14" s="660"/>
      <c r="D14" s="660"/>
      <c r="E14" s="660"/>
      <c r="F14" s="660"/>
      <c r="G14" s="660"/>
      <c r="H14" s="661"/>
      <c r="I14" s="87"/>
      <c r="J14" s="87"/>
      <c r="K14" s="87"/>
      <c r="L14" s="87"/>
      <c r="M14" s="87"/>
      <c r="N14" s="198"/>
      <c r="O14" s="198"/>
      <c r="P14" s="198"/>
      <c r="Q14" s="198"/>
    </row>
    <row r="15" spans="1:17" ht="14.55" customHeight="1">
      <c r="A15" s="644"/>
      <c r="B15" s="659" t="s">
        <v>331</v>
      </c>
      <c r="C15" s="660"/>
      <c r="D15" s="660"/>
      <c r="E15" s="660"/>
      <c r="F15" s="660"/>
      <c r="G15" s="660"/>
      <c r="H15" s="661"/>
      <c r="I15" s="87"/>
      <c r="J15" s="87"/>
      <c r="K15" s="87"/>
      <c r="L15" s="87"/>
      <c r="M15" s="87"/>
      <c r="N15" s="198"/>
      <c r="O15" s="198"/>
      <c r="P15" s="198"/>
      <c r="Q15" s="198"/>
    </row>
    <row r="16" spans="1:17">
      <c r="A16" s="644"/>
      <c r="B16" s="665" t="s">
        <v>630</v>
      </c>
      <c r="C16" s="666"/>
      <c r="D16" s="666"/>
      <c r="E16" s="666"/>
      <c r="F16" s="666"/>
      <c r="G16" s="666"/>
      <c r="H16" s="667"/>
      <c r="I16" s="87"/>
      <c r="J16" s="87"/>
      <c r="K16" s="87"/>
      <c r="L16" s="87"/>
      <c r="M16" s="87"/>
      <c r="N16" s="198"/>
      <c r="O16" s="198"/>
      <c r="P16" s="198"/>
      <c r="Q16" s="198"/>
    </row>
    <row r="17" spans="1:17">
      <c r="A17" s="644"/>
      <c r="B17" s="668"/>
      <c r="C17" s="669"/>
      <c r="D17" s="669"/>
      <c r="E17" s="669"/>
      <c r="F17" s="669"/>
      <c r="G17" s="669"/>
      <c r="H17" s="669"/>
      <c r="I17" s="87"/>
      <c r="J17" s="87"/>
      <c r="K17" s="87"/>
      <c r="L17" s="87"/>
      <c r="M17" s="87"/>
      <c r="N17" s="198"/>
      <c r="O17" s="198"/>
      <c r="P17" s="198"/>
      <c r="Q17" s="198"/>
    </row>
    <row r="18" spans="1:17">
      <c r="A18" s="644"/>
      <c r="B18" s="689" t="s">
        <v>69</v>
      </c>
      <c r="C18" s="690"/>
      <c r="D18" s="618"/>
      <c r="E18" s="619"/>
      <c r="F18" s="193"/>
      <c r="G18" s="137"/>
      <c r="H18" s="137"/>
      <c r="I18" s="137"/>
      <c r="J18" s="137"/>
      <c r="K18" s="137"/>
      <c r="L18" s="137"/>
      <c r="M18" s="137"/>
      <c r="N18" s="198"/>
      <c r="O18" s="198"/>
      <c r="P18" s="198"/>
      <c r="Q18" s="198"/>
    </row>
    <row r="19" spans="1:17">
      <c r="A19" s="644"/>
      <c r="B19" s="87"/>
      <c r="C19" s="87"/>
      <c r="D19" s="87"/>
      <c r="E19" s="87"/>
      <c r="F19" s="87"/>
      <c r="G19" s="87"/>
      <c r="H19" s="87"/>
      <c r="I19" s="87"/>
      <c r="J19" s="87"/>
      <c r="K19" s="87"/>
      <c r="L19" s="87"/>
      <c r="M19" s="87"/>
      <c r="N19" s="198"/>
      <c r="O19" s="198"/>
      <c r="P19" s="198"/>
      <c r="Q19" s="198"/>
    </row>
    <row r="20" spans="1:17">
      <c r="A20" s="644"/>
      <c r="B20" s="685" t="s">
        <v>631</v>
      </c>
      <c r="C20" s="685"/>
      <c r="D20" s="685"/>
      <c r="E20" s="685" t="s">
        <v>632</v>
      </c>
      <c r="F20" s="685"/>
      <c r="G20" s="685"/>
      <c r="H20" s="685"/>
      <c r="I20" s="686" t="s">
        <v>633</v>
      </c>
      <c r="J20" s="686"/>
      <c r="K20" s="686" t="s">
        <v>634</v>
      </c>
      <c r="L20" s="686"/>
      <c r="M20" s="87"/>
      <c r="N20" s="198"/>
      <c r="O20" s="198"/>
      <c r="P20" s="198"/>
      <c r="Q20" s="198"/>
    </row>
    <row r="21" spans="1:17" s="161" customFormat="1" ht="41.4">
      <c r="A21" s="693"/>
      <c r="B21" s="687" t="s">
        <v>237</v>
      </c>
      <c r="C21" s="687" t="s">
        <v>635</v>
      </c>
      <c r="D21" s="687" t="s">
        <v>660</v>
      </c>
      <c r="E21" s="687" t="s">
        <v>636</v>
      </c>
      <c r="F21" s="687" t="s">
        <v>661</v>
      </c>
      <c r="G21" s="687" t="s">
        <v>637</v>
      </c>
      <c r="H21" s="687" t="s">
        <v>638</v>
      </c>
      <c r="I21" s="687" t="s">
        <v>639</v>
      </c>
      <c r="J21" s="687" t="s">
        <v>43</v>
      </c>
      <c r="K21" s="687" t="s">
        <v>670</v>
      </c>
      <c r="L21" s="687" t="s">
        <v>669</v>
      </c>
      <c r="M21" s="695"/>
      <c r="N21" s="694"/>
      <c r="O21" s="694"/>
      <c r="P21" s="694"/>
      <c r="Q21" s="694"/>
    </row>
    <row r="22" spans="1:17">
      <c r="A22" s="644"/>
      <c r="B22" s="688" t="s">
        <v>189</v>
      </c>
      <c r="C22" s="688" t="s">
        <v>190</v>
      </c>
      <c r="D22" s="688" t="s">
        <v>191</v>
      </c>
      <c r="E22" s="688" t="s">
        <v>192</v>
      </c>
      <c r="F22" s="688" t="s">
        <v>193</v>
      </c>
      <c r="G22" s="688" t="s">
        <v>194</v>
      </c>
      <c r="H22" s="688" t="s">
        <v>195</v>
      </c>
      <c r="I22" s="688" t="s">
        <v>304</v>
      </c>
      <c r="J22" s="688" t="s">
        <v>306</v>
      </c>
      <c r="K22" s="688" t="s">
        <v>307</v>
      </c>
      <c r="L22" s="688" t="s">
        <v>308</v>
      </c>
      <c r="M22" s="670"/>
      <c r="N22" s="198"/>
      <c r="O22" s="198"/>
      <c r="P22" s="198"/>
      <c r="Q22" s="198"/>
    </row>
    <row r="23" spans="1:17" ht="28.8">
      <c r="A23" s="644"/>
      <c r="B23" s="671">
        <v>1234567901</v>
      </c>
      <c r="C23" s="672" t="s">
        <v>640</v>
      </c>
      <c r="D23" s="671" t="s">
        <v>641</v>
      </c>
      <c r="E23" s="671" t="s">
        <v>642</v>
      </c>
      <c r="F23" s="672" t="s">
        <v>643</v>
      </c>
      <c r="G23" s="672" t="s">
        <v>44</v>
      </c>
      <c r="H23" s="672" t="s">
        <v>644</v>
      </c>
      <c r="I23" s="673">
        <v>1200</v>
      </c>
      <c r="J23" s="671" t="s">
        <v>45</v>
      </c>
      <c r="K23" s="672">
        <v>50000</v>
      </c>
      <c r="L23" s="673">
        <v>33000</v>
      </c>
      <c r="M23" s="674"/>
      <c r="N23" s="198"/>
      <c r="O23" s="198"/>
      <c r="P23" s="198"/>
      <c r="Q23" s="198"/>
    </row>
    <row r="24" spans="1:17">
      <c r="A24" s="644"/>
      <c r="B24" s="675"/>
      <c r="C24" s="675"/>
      <c r="D24" s="671"/>
      <c r="E24" s="675"/>
      <c r="F24" s="675"/>
      <c r="G24" s="675"/>
      <c r="H24" s="675"/>
      <c r="I24" s="675"/>
      <c r="J24" s="675"/>
      <c r="K24" s="675"/>
      <c r="L24" s="671">
        <v>0</v>
      </c>
      <c r="M24" s="87"/>
      <c r="N24" s="198"/>
      <c r="O24" s="198"/>
      <c r="P24" s="198"/>
      <c r="Q24" s="198"/>
    </row>
    <row r="25" spans="1:17">
      <c r="A25" s="644"/>
      <c r="B25" s="675"/>
      <c r="C25" s="675"/>
      <c r="D25" s="671"/>
      <c r="E25" s="675"/>
      <c r="F25" s="675"/>
      <c r="G25" s="675"/>
      <c r="H25" s="675"/>
      <c r="I25" s="675"/>
      <c r="J25" s="675"/>
      <c r="K25" s="675"/>
      <c r="L25" s="671">
        <v>0</v>
      </c>
      <c r="M25" s="87"/>
      <c r="N25" s="198"/>
      <c r="O25" s="198"/>
      <c r="P25" s="198"/>
      <c r="Q25" s="198"/>
    </row>
    <row r="26" spans="1:17">
      <c r="A26" s="644"/>
      <c r="B26" s="675"/>
      <c r="C26" s="675"/>
      <c r="D26" s="671"/>
      <c r="E26" s="675"/>
      <c r="F26" s="675"/>
      <c r="G26" s="675"/>
      <c r="H26" s="675"/>
      <c r="I26" s="675"/>
      <c r="J26" s="675"/>
      <c r="K26" s="675"/>
      <c r="L26" s="671">
        <v>0</v>
      </c>
      <c r="M26" s="87"/>
      <c r="N26" s="198"/>
      <c r="O26" s="198"/>
      <c r="P26" s="198"/>
      <c r="Q26" s="198"/>
    </row>
    <row r="27" spans="1:17">
      <c r="A27" s="644"/>
      <c r="B27" s="675"/>
      <c r="C27" s="675"/>
      <c r="D27" s="671"/>
      <c r="E27" s="675"/>
      <c r="F27" s="675"/>
      <c r="G27" s="675"/>
      <c r="H27" s="675"/>
      <c r="I27" s="675"/>
      <c r="J27" s="675"/>
      <c r="K27" s="675"/>
      <c r="L27" s="671">
        <v>0</v>
      </c>
      <c r="M27" s="87"/>
      <c r="N27" s="198"/>
      <c r="O27" s="198"/>
      <c r="P27" s="198"/>
      <c r="Q27" s="198"/>
    </row>
    <row r="28" spans="1:17">
      <c r="A28" s="644"/>
      <c r="B28" s="675"/>
      <c r="C28" s="675"/>
      <c r="D28" s="671"/>
      <c r="E28" s="675"/>
      <c r="F28" s="675"/>
      <c r="G28" s="675"/>
      <c r="H28" s="675"/>
      <c r="I28" s="675"/>
      <c r="J28" s="675"/>
      <c r="K28" s="675"/>
      <c r="L28" s="671">
        <v>0</v>
      </c>
      <c r="M28" s="87"/>
      <c r="N28" s="198"/>
      <c r="O28" s="198"/>
      <c r="P28" s="198"/>
      <c r="Q28" s="198"/>
    </row>
    <row r="29" spans="1:17">
      <c r="A29" s="644"/>
      <c r="B29" s="675"/>
      <c r="C29" s="675"/>
      <c r="D29" s="671"/>
      <c r="E29" s="675"/>
      <c r="F29" s="675"/>
      <c r="G29" s="675"/>
      <c r="H29" s="675"/>
      <c r="I29" s="675"/>
      <c r="J29" s="675"/>
      <c r="K29" s="675"/>
      <c r="L29" s="671">
        <v>0</v>
      </c>
      <c r="M29" s="87"/>
      <c r="N29" s="198"/>
      <c r="O29" s="198"/>
      <c r="P29" s="198"/>
      <c r="Q29" s="198"/>
    </row>
    <row r="30" spans="1:17">
      <c r="A30" s="644"/>
      <c r="B30" s="675"/>
      <c r="C30" s="675"/>
      <c r="D30" s="671"/>
      <c r="E30" s="675"/>
      <c r="F30" s="675"/>
      <c r="G30" s="675"/>
      <c r="H30" s="675"/>
      <c r="I30" s="675"/>
      <c r="J30" s="675"/>
      <c r="K30" s="675"/>
      <c r="L30" s="671">
        <v>0</v>
      </c>
      <c r="M30" s="87"/>
      <c r="N30" s="198"/>
      <c r="O30" s="198"/>
      <c r="P30" s="198"/>
      <c r="Q30" s="198"/>
    </row>
    <row r="31" spans="1:17">
      <c r="A31" s="644"/>
      <c r="B31" s="675"/>
      <c r="C31" s="675"/>
      <c r="D31" s="671"/>
      <c r="E31" s="675"/>
      <c r="F31" s="675"/>
      <c r="G31" s="675"/>
      <c r="H31" s="675"/>
      <c r="I31" s="675"/>
      <c r="J31" s="675"/>
      <c r="K31" s="675"/>
      <c r="L31" s="671">
        <v>0</v>
      </c>
      <c r="M31" s="87"/>
      <c r="N31" s="198"/>
      <c r="O31" s="198"/>
      <c r="P31" s="198"/>
      <c r="Q31" s="198"/>
    </row>
    <row r="32" spans="1:17">
      <c r="A32" s="644"/>
      <c r="B32" s="675"/>
      <c r="C32" s="675"/>
      <c r="D32" s="671"/>
      <c r="E32" s="675"/>
      <c r="F32" s="675"/>
      <c r="G32" s="675"/>
      <c r="H32" s="675"/>
      <c r="I32" s="675"/>
      <c r="J32" s="675"/>
      <c r="K32" s="675"/>
      <c r="L32" s="671">
        <v>0</v>
      </c>
      <c r="M32" s="87"/>
      <c r="N32" s="198"/>
      <c r="O32" s="198"/>
      <c r="P32" s="198"/>
      <c r="Q32" s="198"/>
    </row>
    <row r="33" spans="1:17">
      <c r="A33" s="644"/>
      <c r="B33" s="675"/>
      <c r="C33" s="675"/>
      <c r="D33" s="671"/>
      <c r="E33" s="675"/>
      <c r="F33" s="675"/>
      <c r="G33" s="675"/>
      <c r="H33" s="675"/>
      <c r="I33" s="675"/>
      <c r="J33" s="675"/>
      <c r="K33" s="675"/>
      <c r="L33" s="671">
        <v>0</v>
      </c>
      <c r="M33" s="87"/>
      <c r="N33" s="198"/>
      <c r="O33" s="198"/>
      <c r="P33" s="198"/>
      <c r="Q33" s="198"/>
    </row>
    <row r="34" spans="1:17">
      <c r="A34" s="644"/>
      <c r="B34" s="675"/>
      <c r="C34" s="675"/>
      <c r="D34" s="671"/>
      <c r="E34" s="675"/>
      <c r="F34" s="675"/>
      <c r="G34" s="675"/>
      <c r="H34" s="675"/>
      <c r="I34" s="675"/>
      <c r="J34" s="675"/>
      <c r="K34" s="675"/>
      <c r="L34" s="671">
        <v>0</v>
      </c>
      <c r="M34" s="87"/>
      <c r="N34" s="198"/>
      <c r="O34" s="198"/>
      <c r="P34" s="198"/>
      <c r="Q34" s="198"/>
    </row>
    <row r="35" spans="1:17">
      <c r="A35" s="644"/>
      <c r="B35" s="675"/>
      <c r="C35" s="675"/>
      <c r="D35" s="671"/>
      <c r="E35" s="675"/>
      <c r="F35" s="675"/>
      <c r="G35" s="675"/>
      <c r="H35" s="675"/>
      <c r="I35" s="675"/>
      <c r="J35" s="675"/>
      <c r="K35" s="675"/>
      <c r="L35" s="671">
        <v>0</v>
      </c>
      <c r="M35" s="87"/>
      <c r="N35" s="198"/>
      <c r="O35" s="198"/>
      <c r="P35" s="198"/>
      <c r="Q35" s="198"/>
    </row>
    <row r="36" spans="1:17">
      <c r="A36" s="644"/>
      <c r="B36" s="675"/>
      <c r="C36" s="675"/>
      <c r="D36" s="671"/>
      <c r="E36" s="675"/>
      <c r="F36" s="675"/>
      <c r="G36" s="675"/>
      <c r="H36" s="675"/>
      <c r="I36" s="675"/>
      <c r="J36" s="675"/>
      <c r="K36" s="675"/>
      <c r="L36" s="671">
        <v>0</v>
      </c>
      <c r="M36" s="87"/>
      <c r="N36" s="198"/>
      <c r="O36" s="198"/>
      <c r="P36" s="198"/>
      <c r="Q36" s="198"/>
    </row>
    <row r="37" spans="1:17">
      <c r="A37" s="644"/>
      <c r="B37" s="676"/>
      <c r="C37" s="677"/>
      <c r="D37" s="676"/>
      <c r="E37" s="676"/>
      <c r="F37" s="677"/>
      <c r="G37" s="677"/>
      <c r="H37" s="677"/>
      <c r="I37" s="676"/>
      <c r="J37" s="676"/>
      <c r="K37" s="676"/>
      <c r="L37" s="671">
        <v>0</v>
      </c>
      <c r="M37" s="87"/>
      <c r="N37" s="198"/>
      <c r="O37" s="198"/>
      <c r="P37" s="198"/>
      <c r="Q37" s="198"/>
    </row>
    <row r="38" spans="1:17">
      <c r="A38" s="644"/>
      <c r="B38" s="193"/>
      <c r="C38" s="87"/>
      <c r="D38" s="193"/>
      <c r="E38" s="193"/>
      <c r="F38" s="87"/>
      <c r="G38" s="87"/>
      <c r="H38" s="87"/>
      <c r="I38" s="193"/>
      <c r="J38" s="193"/>
      <c r="K38" s="193"/>
      <c r="L38" s="678"/>
      <c r="M38" s="87"/>
      <c r="N38" s="198"/>
      <c r="O38" s="198"/>
      <c r="P38" s="198"/>
      <c r="Q38" s="198"/>
    </row>
    <row r="39" spans="1:17">
      <c r="A39" s="644"/>
      <c r="B39" s="679" t="s">
        <v>341</v>
      </c>
      <c r="C39" s="87"/>
      <c r="D39" s="87"/>
      <c r="E39" s="87"/>
      <c r="F39" s="87"/>
      <c r="G39" s="87"/>
      <c r="H39" s="87"/>
      <c r="I39" s="87"/>
      <c r="J39" s="87"/>
      <c r="K39" s="87"/>
      <c r="L39" s="87"/>
      <c r="M39" s="87"/>
      <c r="N39" s="198"/>
      <c r="O39" s="198"/>
      <c r="P39" s="198"/>
      <c r="Q39" s="198"/>
    </row>
    <row r="40" spans="1:17">
      <c r="A40" s="644"/>
      <c r="B40" s="248" t="s">
        <v>189</v>
      </c>
      <c r="C40" s="137" t="s">
        <v>645</v>
      </c>
      <c r="D40" s="87"/>
      <c r="E40" s="87"/>
      <c r="F40" s="87"/>
      <c r="G40" s="87"/>
      <c r="H40" s="87"/>
      <c r="I40" s="87"/>
      <c r="J40" s="87"/>
      <c r="K40" s="87"/>
      <c r="L40" s="87"/>
      <c r="M40" s="87"/>
      <c r="N40" s="198"/>
      <c r="O40" s="198"/>
      <c r="P40" s="198"/>
      <c r="Q40" s="198"/>
    </row>
    <row r="41" spans="1:17">
      <c r="A41" s="644"/>
      <c r="B41" s="248" t="s">
        <v>190</v>
      </c>
      <c r="C41" s="137" t="s">
        <v>646</v>
      </c>
      <c r="D41" s="87"/>
      <c r="E41" s="87"/>
      <c r="F41" s="87"/>
      <c r="G41" s="87"/>
      <c r="H41" s="87"/>
      <c r="I41" s="87"/>
      <c r="J41" s="87"/>
      <c r="K41" s="87"/>
      <c r="L41" s="87"/>
      <c r="M41" s="87"/>
      <c r="N41" s="198"/>
      <c r="O41" s="198"/>
      <c r="P41" s="198"/>
      <c r="Q41" s="198"/>
    </row>
    <row r="42" spans="1:17">
      <c r="A42" s="644"/>
      <c r="B42" s="248" t="s">
        <v>191</v>
      </c>
      <c r="C42" s="137" t="s">
        <v>647</v>
      </c>
      <c r="D42" s="87"/>
      <c r="E42" s="87"/>
      <c r="F42" s="87"/>
      <c r="G42" s="87"/>
      <c r="H42" s="87"/>
      <c r="I42" s="87"/>
      <c r="J42" s="87"/>
      <c r="K42" s="87"/>
      <c r="L42" s="87"/>
      <c r="M42" s="87"/>
      <c r="N42" s="198"/>
      <c r="O42" s="198"/>
      <c r="P42" s="198"/>
      <c r="Q42" s="198"/>
    </row>
    <row r="43" spans="1:17">
      <c r="A43" s="644"/>
      <c r="B43" s="248" t="s">
        <v>192</v>
      </c>
      <c r="C43" s="87" t="s">
        <v>648</v>
      </c>
      <c r="D43" s="87"/>
      <c r="E43" s="87"/>
      <c r="F43" s="87"/>
      <c r="G43" s="87"/>
      <c r="H43" s="87"/>
      <c r="I43" s="87"/>
      <c r="J43" s="87"/>
      <c r="K43" s="87"/>
      <c r="L43" s="87"/>
      <c r="M43" s="87"/>
      <c r="N43" s="198"/>
      <c r="O43" s="198"/>
      <c r="P43" s="198"/>
      <c r="Q43" s="198"/>
    </row>
    <row r="44" spans="1:17">
      <c r="A44" s="644"/>
      <c r="B44" s="248" t="s">
        <v>193</v>
      </c>
      <c r="C44" s="137" t="s">
        <v>649</v>
      </c>
      <c r="D44" s="87"/>
      <c r="E44" s="87"/>
      <c r="F44" s="87"/>
      <c r="G44" s="87"/>
      <c r="H44" s="87"/>
      <c r="I44" s="87"/>
      <c r="J44" s="87"/>
      <c r="K44" s="87"/>
      <c r="L44" s="87"/>
      <c r="M44" s="87"/>
      <c r="N44" s="198"/>
      <c r="O44" s="198"/>
      <c r="P44" s="198"/>
      <c r="Q44" s="198"/>
    </row>
    <row r="45" spans="1:17">
      <c r="A45" s="644"/>
      <c r="B45" s="680" t="s">
        <v>194</v>
      </c>
      <c r="C45" s="681" t="s">
        <v>650</v>
      </c>
      <c r="D45" s="681"/>
      <c r="E45" s="681"/>
      <c r="F45" s="681"/>
      <c r="G45" s="681"/>
      <c r="H45" s="681"/>
      <c r="I45" s="682"/>
      <c r="J45" s="682"/>
      <c r="K45" s="87"/>
      <c r="L45" s="682"/>
      <c r="M45" s="682"/>
      <c r="N45" s="198"/>
      <c r="O45" s="198"/>
      <c r="P45" s="198"/>
      <c r="Q45" s="198"/>
    </row>
    <row r="46" spans="1:17">
      <c r="A46" s="644"/>
      <c r="B46" s="680"/>
      <c r="C46" s="681" t="s">
        <v>651</v>
      </c>
      <c r="D46" s="681"/>
      <c r="E46" s="681"/>
      <c r="F46" s="681"/>
      <c r="G46" s="681"/>
      <c r="H46" s="681"/>
      <c r="I46" s="682"/>
      <c r="J46" s="682"/>
      <c r="K46" s="87"/>
      <c r="L46" s="682"/>
      <c r="M46" s="682"/>
      <c r="N46" s="198"/>
      <c r="O46" s="198"/>
      <c r="P46" s="198"/>
      <c r="Q46" s="198"/>
    </row>
    <row r="47" spans="1:17" ht="28.05" customHeight="1">
      <c r="A47" s="644"/>
      <c r="B47" s="680"/>
      <c r="C47" s="681" t="s">
        <v>652</v>
      </c>
      <c r="D47" s="681"/>
      <c r="E47" s="681"/>
      <c r="F47" s="681"/>
      <c r="G47" s="681"/>
      <c r="H47" s="681"/>
      <c r="I47" s="682"/>
      <c r="J47" s="682"/>
      <c r="K47" s="87"/>
      <c r="L47" s="682"/>
      <c r="M47" s="682"/>
      <c r="N47" s="198"/>
      <c r="O47" s="198"/>
      <c r="P47" s="198"/>
      <c r="Q47" s="198"/>
    </row>
    <row r="48" spans="1:17">
      <c r="A48" s="644"/>
      <c r="B48" s="680"/>
      <c r="C48" s="681" t="s">
        <v>653</v>
      </c>
      <c r="D48" s="681"/>
      <c r="E48" s="681"/>
      <c r="F48" s="681"/>
      <c r="G48" s="681"/>
      <c r="H48" s="681"/>
      <c r="I48" s="682"/>
      <c r="J48" s="682"/>
      <c r="K48" s="87"/>
      <c r="L48" s="682"/>
      <c r="M48" s="682"/>
      <c r="N48" s="198"/>
      <c r="O48" s="198"/>
      <c r="P48" s="198"/>
      <c r="Q48" s="198"/>
    </row>
    <row r="49" spans="1:17">
      <c r="A49" s="644"/>
      <c r="B49" s="680"/>
      <c r="C49" s="681" t="s">
        <v>654</v>
      </c>
      <c r="D49" s="681"/>
      <c r="E49" s="681"/>
      <c r="F49" s="681"/>
      <c r="G49" s="681"/>
      <c r="H49" s="681"/>
      <c r="I49" s="682"/>
      <c r="J49" s="682"/>
      <c r="K49" s="87"/>
      <c r="L49" s="682"/>
      <c r="M49" s="682"/>
      <c r="N49" s="198"/>
      <c r="O49" s="198"/>
      <c r="P49" s="198"/>
      <c r="Q49" s="198"/>
    </row>
    <row r="50" spans="1:17">
      <c r="A50" s="644"/>
      <c r="B50" s="680"/>
      <c r="C50" s="681" t="s">
        <v>655</v>
      </c>
      <c r="D50" s="681"/>
      <c r="E50" s="681"/>
      <c r="F50" s="681"/>
      <c r="G50" s="681"/>
      <c r="H50" s="681"/>
      <c r="I50" s="682"/>
      <c r="J50" s="682"/>
      <c r="K50" s="87"/>
      <c r="L50" s="682"/>
      <c r="M50" s="682"/>
      <c r="N50" s="198"/>
      <c r="O50" s="198"/>
      <c r="P50" s="198"/>
      <c r="Q50" s="198"/>
    </row>
    <row r="51" spans="1:17">
      <c r="A51" s="644"/>
      <c r="B51" s="248" t="s">
        <v>195</v>
      </c>
      <c r="C51" s="137" t="s">
        <v>656</v>
      </c>
      <c r="D51" s="87"/>
      <c r="E51" s="87"/>
      <c r="F51" s="87"/>
      <c r="G51" s="87"/>
      <c r="H51" s="87"/>
      <c r="I51" s="87"/>
      <c r="J51" s="87"/>
      <c r="K51" s="87"/>
      <c r="L51" s="87"/>
      <c r="M51" s="87"/>
      <c r="N51" s="198"/>
      <c r="O51" s="198"/>
      <c r="P51" s="198"/>
      <c r="Q51" s="198"/>
    </row>
    <row r="52" spans="1:17">
      <c r="A52" s="644"/>
      <c r="B52" s="248" t="s">
        <v>304</v>
      </c>
      <c r="C52" s="137" t="s">
        <v>657</v>
      </c>
      <c r="D52" s="137"/>
      <c r="E52" s="137"/>
      <c r="F52" s="137"/>
      <c r="G52" s="137"/>
      <c r="H52" s="137"/>
      <c r="I52" s="87"/>
      <c r="J52" s="87"/>
      <c r="K52" s="87"/>
      <c r="L52" s="87"/>
      <c r="M52" s="87"/>
      <c r="N52" s="198"/>
      <c r="O52" s="198"/>
      <c r="P52" s="198"/>
      <c r="Q52" s="198"/>
    </row>
    <row r="53" spans="1:17">
      <c r="A53" s="644"/>
      <c r="B53" s="248" t="s">
        <v>306</v>
      </c>
      <c r="C53" s="137" t="s">
        <v>658</v>
      </c>
      <c r="D53" s="87"/>
      <c r="E53" s="87"/>
      <c r="F53" s="87"/>
      <c r="G53" s="87"/>
      <c r="H53" s="87"/>
      <c r="I53" s="87"/>
      <c r="J53" s="87"/>
      <c r="K53" s="87"/>
      <c r="L53" s="87"/>
      <c r="M53" s="87"/>
      <c r="N53" s="198"/>
      <c r="O53" s="198"/>
      <c r="P53" s="198"/>
      <c r="Q53" s="198"/>
    </row>
    <row r="54" spans="1:17">
      <c r="A54" s="644"/>
      <c r="B54" s="248" t="s">
        <v>307</v>
      </c>
      <c r="C54" s="137" t="s">
        <v>659</v>
      </c>
      <c r="D54" s="87"/>
      <c r="E54" s="87"/>
      <c r="F54" s="87"/>
      <c r="G54" s="87"/>
      <c r="H54" s="87"/>
      <c r="I54" s="87"/>
      <c r="J54" s="87"/>
      <c r="K54" s="87"/>
      <c r="L54" s="87"/>
      <c r="M54" s="87"/>
      <c r="N54" s="87"/>
      <c r="O54" s="87"/>
      <c r="P54" s="87"/>
      <c r="Q54" s="87"/>
    </row>
    <row r="55" spans="1:17">
      <c r="A55" s="644"/>
      <c r="B55" s="248" t="s">
        <v>308</v>
      </c>
      <c r="C55" s="683" t="s">
        <v>668</v>
      </c>
      <c r="D55" s="683"/>
      <c r="E55" s="683"/>
      <c r="F55" s="683"/>
      <c r="G55" s="683"/>
      <c r="H55" s="683"/>
      <c r="I55" s="683"/>
      <c r="J55" s="683"/>
      <c r="K55" s="683"/>
      <c r="L55" s="252"/>
      <c r="M55" s="252"/>
      <c r="N55" s="252"/>
      <c r="O55" s="252"/>
      <c r="P55" s="252"/>
      <c r="Q55" s="252"/>
    </row>
    <row r="56" spans="1:17">
      <c r="A56" s="644"/>
      <c r="B56" s="684"/>
      <c r="C56" s="674"/>
      <c r="D56" s="674"/>
      <c r="E56" s="674"/>
      <c r="F56" s="674"/>
      <c r="G56" s="674"/>
      <c r="H56" s="674"/>
      <c r="I56" s="87"/>
      <c r="J56" s="87"/>
      <c r="K56" s="87"/>
      <c r="L56" s="87"/>
      <c r="M56" s="87"/>
      <c r="N56" s="198"/>
      <c r="O56" s="198"/>
      <c r="P56" s="198"/>
      <c r="Q56" s="198"/>
    </row>
  </sheetData>
  <mergeCells count="28">
    <mergeCell ref="B11:H11"/>
    <mergeCell ref="B3:G3"/>
    <mergeCell ref="C4:D4"/>
    <mergeCell ref="C5:D5"/>
    <mergeCell ref="B9:H9"/>
    <mergeCell ref="B10:H10"/>
    <mergeCell ref="B12:H12"/>
    <mergeCell ref="B13:H13"/>
    <mergeCell ref="B14:H14"/>
    <mergeCell ref="B15:H15"/>
    <mergeCell ref="B18:C18"/>
    <mergeCell ref="D18:E18"/>
    <mergeCell ref="B20:D20"/>
    <mergeCell ref="E20:H20"/>
    <mergeCell ref="I20:J20"/>
    <mergeCell ref="K20:L20"/>
    <mergeCell ref="B45:B50"/>
    <mergeCell ref="C45:H45"/>
    <mergeCell ref="I45:I50"/>
    <mergeCell ref="J45:J50"/>
    <mergeCell ref="L45:L50"/>
    <mergeCell ref="M45:M50"/>
    <mergeCell ref="C46:H46"/>
    <mergeCell ref="C55:K55"/>
    <mergeCell ref="C47:H47"/>
    <mergeCell ref="C48:H48"/>
    <mergeCell ref="C49:H49"/>
    <mergeCell ref="C50:H50"/>
  </mergeCells>
  <conditionalFormatting sqref="B1">
    <cfRule type="cellIs" dxfId="9" priority="1" operator="equal">
      <formula>"Confidential"</formula>
    </cfRule>
    <cfRule type="cellIs" dxfId="8" priority="2" operator="equal">
      <formula>"Non-confidential"</formula>
    </cfRule>
  </conditionalFormatting>
  <hyperlinks>
    <hyperlink ref="F1" r:id="rId1" location="Glossary!A1" display="https://ukc-excel.officeapps.live.com/x/_layouts/xlviewerinternal.aspx?unified=1&amp;ui=en-GB&amp;rs=en-US&amp;wopisrc=https%3A%2F%2Ftraderemedies-my.sharepoint.com%2Fpersonal%2Fjonathon_farrell_traderemedies_gov_uk%2F_vti_bin%2Fwopi.ashx%2Ffiles%2F87b3cf5cb0544fd999674b0cfe8614f8&amp;wdenableroaming=1&amp;mscc=1&amp;wdodb=1&amp;hid=1D058AB0-662B-4066-9311-0CAA8B06B659.0&amp;uih=sharepointcom&amp;wdlcid=en-GB&amp;jsapi=1&amp;jsapiver=v2&amp;corrid=15b529b8-810f-60d6-c8e1-aee4be0fa969&amp;usid=15b529b8-810f-60d6-c8e1-aee4be0fa969&amp;newsession=1&amp;sftc=1&amp;hfto=1785853146275.3&amp;uihit=docaspx&amp;muv=1&amp;ats=PairwiseBroker&amp;cac=1&amp;sams=1&amp;mtf=1&amp;sfp=1&amp;sdp=1&amp;hch=1&amp;hwfh=1&amp;dchat=1&amp;sc=%7B%22pmo%22%3A%22https%3A%2F%2Ftraderemedies-my.sharepoint.com%22%2C%22pmshare%22%3Atrue%7D&amp;preseededsessionkey=31a9e582-d851-ee33-d630-990770382710&amp;preseededwacsessionid=15b529b8-810f-60d6-c8e1-aee4be0fa969&amp;ctp=LeastProtected&amp;rct=Normal&amp;wdorigin=OWA-NT-Mail.Sharing.ServerTransfer.LOF&amp;wdhostclicktime=1785853141363&amp;afdflight=13&amp;wdredirectionreason=Force_SingleStepBoot&amp;xlel=1&amp;instantedit=1 - Glossary!A1" xr:uid="{BE84E636-B3F9-4710-B922-1DA0699F002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A2348-C0A8-48EE-A54E-4C9640CDF962}">
  <dimension ref="B1:H51"/>
  <sheetViews>
    <sheetView zoomScale="70" zoomScaleNormal="70" workbookViewId="0">
      <selection activeCell="B18" sqref="B18"/>
    </sheetView>
  </sheetViews>
  <sheetFormatPr defaultColWidth="8.77734375" defaultRowHeight="14.4"/>
  <cols>
    <col min="1" max="1" width="8.77734375" style="28"/>
    <col min="2" max="2" width="18" style="28" customWidth="1"/>
    <col min="3" max="3" width="15.77734375" style="28" customWidth="1"/>
    <col min="4" max="4" width="16.77734375" style="28" customWidth="1"/>
    <col min="5" max="5" width="20" style="28" customWidth="1"/>
    <col min="6" max="6" width="18.77734375" style="28" customWidth="1"/>
    <col min="7" max="7" width="46.44140625" style="28" customWidth="1"/>
    <col min="8" max="8" width="50" style="28" customWidth="1"/>
    <col min="9" max="16384" width="8.77734375" style="28"/>
  </cols>
  <sheetData>
    <row r="1" spans="2:8" ht="15" thickBot="1">
      <c r="B1" s="107" t="str">
        <f>Introduction!F19</f>
        <v>Non-Confidential</v>
      </c>
      <c r="C1" s="3"/>
      <c r="D1" s="3"/>
      <c r="G1" s="77" t="s">
        <v>154</v>
      </c>
    </row>
    <row r="2" spans="2:8" ht="15" thickBot="1">
      <c r="B2" s="3"/>
      <c r="C2" s="3"/>
      <c r="D2" s="3"/>
    </row>
    <row r="3" spans="2:8" ht="18" thickBot="1">
      <c r="B3" s="514" t="s">
        <v>663</v>
      </c>
      <c r="C3" s="515"/>
      <c r="D3" s="516"/>
    </row>
    <row r="4" spans="2:8">
      <c r="B4" s="22" t="s">
        <v>1</v>
      </c>
      <c r="C4" s="509" t="str">
        <f>Introduction!E11</f>
        <v>SG0094</v>
      </c>
      <c r="D4" s="510"/>
    </row>
    <row r="5" spans="2:8">
      <c r="B5" s="22" t="s">
        <v>2</v>
      </c>
      <c r="C5" s="517">
        <f>Introduction!E13</f>
        <v>0</v>
      </c>
      <c r="D5" s="518"/>
    </row>
    <row r="6" spans="2:8" ht="15" thickBot="1">
      <c r="B6" s="23" t="s">
        <v>169</v>
      </c>
      <c r="C6" s="108">
        <f>Introduction!F22</f>
        <v>44197</v>
      </c>
      <c r="D6" s="321">
        <f>Introduction!H22</f>
        <v>46022</v>
      </c>
    </row>
    <row r="8" spans="2:8">
      <c r="B8" s="611" t="s">
        <v>216</v>
      </c>
      <c r="C8" s="612"/>
      <c r="D8" s="80"/>
      <c r="E8" s="80"/>
      <c r="F8" s="80"/>
      <c r="G8" s="79"/>
      <c r="H8" s="80"/>
    </row>
    <row r="9" spans="2:8" ht="14.55" customHeight="1">
      <c r="B9" s="613" t="s">
        <v>616</v>
      </c>
      <c r="C9" s="614"/>
      <c r="D9" s="614"/>
      <c r="E9" s="614"/>
      <c r="F9" s="614"/>
      <c r="G9" s="255"/>
      <c r="H9" s="80"/>
    </row>
    <row r="10" spans="2:8">
      <c r="B10" s="615" t="s">
        <v>371</v>
      </c>
      <c r="C10" s="616"/>
      <c r="D10" s="616"/>
      <c r="E10" s="616"/>
      <c r="F10" s="616"/>
      <c r="G10" s="617"/>
      <c r="H10" s="80"/>
    </row>
    <row r="11" spans="2:8">
      <c r="B11" s="615" t="s">
        <v>372</v>
      </c>
      <c r="C11" s="616"/>
      <c r="D11" s="616"/>
      <c r="E11" s="616"/>
      <c r="F11" s="616"/>
      <c r="G11" s="166"/>
      <c r="H11" s="165"/>
    </row>
    <row r="12" spans="2:8">
      <c r="B12" s="168" t="s">
        <v>373</v>
      </c>
      <c r="C12" s="80"/>
      <c r="D12" s="80"/>
      <c r="E12" s="80"/>
      <c r="F12" s="193"/>
      <c r="G12" s="138"/>
      <c r="H12" s="193"/>
    </row>
    <row r="13" spans="2:8">
      <c r="B13" s="168" t="s">
        <v>617</v>
      </c>
      <c r="C13" s="80"/>
      <c r="D13" s="80"/>
      <c r="E13" s="80"/>
      <c r="F13" s="193"/>
      <c r="G13" s="138"/>
      <c r="H13" s="193"/>
    </row>
    <row r="14" spans="2:8">
      <c r="B14" s="256" t="s">
        <v>374</v>
      </c>
      <c r="C14" s="257"/>
      <c r="D14" s="257"/>
      <c r="E14" s="257"/>
      <c r="F14" s="270"/>
      <c r="G14" s="271"/>
      <c r="H14" s="193"/>
    </row>
    <row r="15" spans="2:8">
      <c r="B15" s="80"/>
      <c r="C15" s="258"/>
      <c r="D15" s="272"/>
      <c r="E15" s="272"/>
      <c r="F15" s="197"/>
      <c r="G15" s="197"/>
      <c r="H15" s="193"/>
    </row>
    <row r="16" spans="2:8">
      <c r="B16" s="335" t="s">
        <v>69</v>
      </c>
      <c r="C16" s="336"/>
      <c r="D16" s="618"/>
      <c r="E16" s="619"/>
      <c r="F16" s="192" t="s">
        <v>70</v>
      </c>
      <c r="G16" s="193"/>
      <c r="H16" s="137"/>
    </row>
    <row r="17" spans="2:8">
      <c r="B17" s="273"/>
      <c r="C17" s="197"/>
      <c r="D17" s="197"/>
      <c r="E17" s="197"/>
      <c r="F17" s="197"/>
      <c r="G17" s="197"/>
      <c r="H17" s="193"/>
    </row>
    <row r="18" spans="2:8" ht="27.6">
      <c r="B18" s="176" t="s">
        <v>223</v>
      </c>
      <c r="C18" s="259" t="s">
        <v>17</v>
      </c>
      <c r="D18" s="177" t="s">
        <v>375</v>
      </c>
      <c r="E18" s="176" t="s">
        <v>334</v>
      </c>
      <c r="F18" s="177" t="s">
        <v>233</v>
      </c>
      <c r="G18" s="176" t="s">
        <v>301</v>
      </c>
      <c r="H18" s="260" t="s">
        <v>302</v>
      </c>
    </row>
    <row r="19" spans="2:8" ht="41.4">
      <c r="B19" s="234" t="s">
        <v>189</v>
      </c>
      <c r="C19" s="221" t="s">
        <v>569</v>
      </c>
      <c r="D19" s="209"/>
      <c r="E19" s="608"/>
      <c r="F19" s="608"/>
      <c r="G19" s="261"/>
      <c r="H19" s="262"/>
    </row>
    <row r="20" spans="2:8">
      <c r="B20" s="235" t="s">
        <v>190</v>
      </c>
      <c r="C20" s="212" t="s">
        <v>18</v>
      </c>
      <c r="D20" s="213">
        <f>D19-D21</f>
        <v>0</v>
      </c>
      <c r="E20" s="609"/>
      <c r="F20" s="609"/>
      <c r="G20" s="263"/>
      <c r="H20" s="262"/>
    </row>
    <row r="21" spans="2:8" ht="55.2">
      <c r="B21" s="235" t="s">
        <v>191</v>
      </c>
      <c r="C21" s="216" t="s">
        <v>570</v>
      </c>
      <c r="D21" s="213">
        <f>IF(D19&gt;D24,D22+D24,D24-D22)</f>
        <v>0</v>
      </c>
      <c r="E21" s="609"/>
      <c r="F21" s="609"/>
      <c r="G21" s="262"/>
      <c r="H21" s="262"/>
    </row>
    <row r="22" spans="2:8" ht="96.6">
      <c r="B22" s="235" t="s">
        <v>192</v>
      </c>
      <c r="C22" s="217" t="s">
        <v>571</v>
      </c>
      <c r="D22" s="209"/>
      <c r="E22" s="610"/>
      <c r="F22" s="610"/>
      <c r="G22" s="264"/>
      <c r="H22" s="264"/>
    </row>
    <row r="23" spans="2:8">
      <c r="B23" s="223"/>
      <c r="C23" s="218"/>
      <c r="D23" s="218"/>
      <c r="E23" s="218"/>
      <c r="F23" s="218"/>
      <c r="G23" s="265"/>
      <c r="H23" s="265"/>
    </row>
    <row r="24" spans="2:8" ht="55.2">
      <c r="B24" s="235" t="s">
        <v>193</v>
      </c>
      <c r="C24" s="221" t="s">
        <v>572</v>
      </c>
      <c r="D24" s="209"/>
      <c r="E24" s="209"/>
      <c r="F24" s="209"/>
      <c r="G24" s="261"/>
      <c r="H24" s="262"/>
    </row>
    <row r="25" spans="2:8">
      <c r="B25" s="235" t="s">
        <v>194</v>
      </c>
      <c r="C25" s="212" t="s">
        <v>18</v>
      </c>
      <c r="D25" s="213">
        <f>D24-D27</f>
        <v>0</v>
      </c>
      <c r="E25" s="213">
        <f>E24-E27</f>
        <v>0</v>
      </c>
      <c r="F25" s="266"/>
      <c r="G25" s="264"/>
      <c r="H25" s="264"/>
    </row>
    <row r="26" spans="2:8">
      <c r="B26" s="223"/>
      <c r="C26" s="218"/>
      <c r="D26" s="218"/>
      <c r="E26" s="218"/>
      <c r="F26" s="218"/>
      <c r="G26" s="80"/>
      <c r="H26" s="174"/>
    </row>
    <row r="27" spans="2:8" ht="27.6">
      <c r="B27" s="235" t="s">
        <v>194</v>
      </c>
      <c r="C27" s="216" t="s">
        <v>376</v>
      </c>
      <c r="D27" s="213">
        <f>SUM(D28:D33)</f>
        <v>0</v>
      </c>
      <c r="E27" s="213">
        <f>SUM(E28:E33)</f>
        <v>0</v>
      </c>
      <c r="F27" s="266"/>
      <c r="G27" s="263"/>
      <c r="H27" s="217"/>
    </row>
    <row r="28" spans="2:8" ht="41.4">
      <c r="B28" s="235" t="s">
        <v>194</v>
      </c>
      <c r="C28" s="216" t="s">
        <v>573</v>
      </c>
      <c r="D28" s="213">
        <f>D35</f>
        <v>0</v>
      </c>
      <c r="E28" s="213">
        <f>E35</f>
        <v>0</v>
      </c>
      <c r="F28" s="266"/>
      <c r="G28" s="217"/>
      <c r="H28" s="217"/>
    </row>
    <row r="29" spans="2:8" ht="27.6">
      <c r="B29" s="235" t="s">
        <v>195</v>
      </c>
      <c r="C29" s="217" t="s">
        <v>574</v>
      </c>
      <c r="D29" s="209"/>
      <c r="E29" s="209"/>
      <c r="F29" s="209"/>
      <c r="G29" s="217"/>
      <c r="H29" s="217"/>
    </row>
    <row r="30" spans="2:8" ht="27.6">
      <c r="B30" s="235" t="s">
        <v>195</v>
      </c>
      <c r="C30" s="217" t="s">
        <v>575</v>
      </c>
      <c r="D30" s="209"/>
      <c r="E30" s="209"/>
      <c r="F30" s="209"/>
      <c r="G30" s="217"/>
      <c r="H30" s="217"/>
    </row>
    <row r="31" spans="2:8" ht="27.6">
      <c r="B31" s="235" t="s">
        <v>195</v>
      </c>
      <c r="C31" s="217" t="s">
        <v>576</v>
      </c>
      <c r="D31" s="209"/>
      <c r="E31" s="209"/>
      <c r="F31" s="209"/>
      <c r="G31" s="262"/>
      <c r="H31" s="262"/>
    </row>
    <row r="32" spans="2:8" ht="27.6">
      <c r="B32" s="580" t="s">
        <v>195</v>
      </c>
      <c r="C32" s="267" t="s">
        <v>577</v>
      </c>
      <c r="D32" s="604"/>
      <c r="E32" s="604"/>
      <c r="F32" s="604"/>
      <c r="G32" s="606"/>
      <c r="H32" s="606"/>
    </row>
    <row r="33" spans="2:8" ht="27.6">
      <c r="B33" s="581"/>
      <c r="C33" s="268" t="s">
        <v>311</v>
      </c>
      <c r="D33" s="605"/>
      <c r="E33" s="605"/>
      <c r="F33" s="605"/>
      <c r="G33" s="607"/>
      <c r="H33" s="607"/>
    </row>
    <row r="34" spans="2:8">
      <c r="B34" s="222"/>
      <c r="C34" s="223"/>
      <c r="D34" s="223"/>
      <c r="E34" s="223"/>
      <c r="F34" s="223"/>
      <c r="G34" s="80"/>
      <c r="H34" s="265"/>
    </row>
    <row r="35" spans="2:8" ht="41.4">
      <c r="B35" s="235" t="s">
        <v>194</v>
      </c>
      <c r="C35" s="216" t="s">
        <v>573</v>
      </c>
      <c r="D35" s="213">
        <f>SUM(D36:D37)</f>
        <v>0</v>
      </c>
      <c r="E35" s="213">
        <f>SUM(E36:E37)</f>
        <v>0</v>
      </c>
      <c r="F35" s="266"/>
      <c r="G35" s="262"/>
      <c r="H35" s="262"/>
    </row>
    <row r="36" spans="2:8" ht="55.2">
      <c r="B36" s="235" t="s">
        <v>304</v>
      </c>
      <c r="C36" s="269" t="s">
        <v>578</v>
      </c>
      <c r="D36" s="209"/>
      <c r="E36" s="209"/>
      <c r="F36" s="209"/>
      <c r="G36" s="262"/>
      <c r="H36" s="262"/>
    </row>
    <row r="37" spans="2:8" ht="55.2">
      <c r="B37" s="235"/>
      <c r="C37" s="269" t="s">
        <v>579</v>
      </c>
      <c r="D37" s="209"/>
      <c r="E37" s="209"/>
      <c r="F37" s="209"/>
      <c r="G37" s="211"/>
      <c r="H37" s="211"/>
    </row>
    <row r="38" spans="2:8">
      <c r="B38" s="236"/>
      <c r="C38" s="236"/>
      <c r="D38" s="274"/>
      <c r="E38" s="137"/>
      <c r="F38" s="137"/>
      <c r="G38" s="137"/>
      <c r="H38" s="87"/>
    </row>
    <row r="39" spans="2:8">
      <c r="B39" s="275" t="s">
        <v>223</v>
      </c>
      <c r="C39" s="197"/>
      <c r="D39" s="197"/>
      <c r="E39" s="197"/>
      <c r="F39" s="197"/>
      <c r="G39" s="197"/>
      <c r="H39" s="87"/>
    </row>
    <row r="40" spans="2:8">
      <c r="B40" s="249" t="s">
        <v>189</v>
      </c>
      <c r="C40" s="276" t="s">
        <v>377</v>
      </c>
      <c r="D40" s="276"/>
      <c r="E40" s="276"/>
      <c r="F40" s="276"/>
      <c r="G40" s="276"/>
      <c r="H40" s="252"/>
    </row>
    <row r="41" spans="2:8" ht="29.55" customHeight="1">
      <c r="B41" s="249" t="s">
        <v>190</v>
      </c>
      <c r="C41" s="602" t="s">
        <v>378</v>
      </c>
      <c r="D41" s="602"/>
      <c r="E41" s="602"/>
      <c r="F41" s="602"/>
      <c r="G41" s="602"/>
      <c r="H41" s="602"/>
    </row>
    <row r="42" spans="2:8" ht="29.55" customHeight="1">
      <c r="B42" s="277" t="s">
        <v>191</v>
      </c>
      <c r="C42" s="602" t="s">
        <v>379</v>
      </c>
      <c r="D42" s="602"/>
      <c r="E42" s="602"/>
      <c r="F42" s="602"/>
      <c r="G42" s="602"/>
      <c r="H42" s="602"/>
    </row>
    <row r="43" spans="2:8">
      <c r="B43" s="249" t="s">
        <v>192</v>
      </c>
      <c r="C43" s="251" t="s">
        <v>380</v>
      </c>
      <c r="D43" s="251"/>
      <c r="E43" s="251"/>
      <c r="F43" s="251"/>
      <c r="G43" s="252"/>
      <c r="H43" s="252"/>
    </row>
    <row r="44" spans="2:8">
      <c r="B44" s="249" t="s">
        <v>193</v>
      </c>
      <c r="C44" s="603" t="s">
        <v>381</v>
      </c>
      <c r="D44" s="603"/>
      <c r="E44" s="603"/>
      <c r="F44" s="603"/>
      <c r="G44" s="603"/>
      <c r="H44" s="603"/>
    </row>
    <row r="45" spans="2:8">
      <c r="B45" s="249" t="s">
        <v>194</v>
      </c>
      <c r="C45" s="251" t="s">
        <v>382</v>
      </c>
      <c r="D45" s="251"/>
      <c r="E45" s="251"/>
      <c r="F45" s="251"/>
      <c r="G45" s="252"/>
      <c r="H45" s="278"/>
    </row>
    <row r="46" spans="2:8" ht="32.549999999999997" customHeight="1">
      <c r="B46" s="249" t="s">
        <v>195</v>
      </c>
      <c r="C46" s="603" t="s">
        <v>383</v>
      </c>
      <c r="D46" s="603"/>
      <c r="E46" s="603"/>
      <c r="F46" s="603"/>
      <c r="G46" s="603"/>
      <c r="H46" s="603"/>
    </row>
    <row r="47" spans="2:8">
      <c r="B47" s="249" t="s">
        <v>304</v>
      </c>
      <c r="C47" s="251" t="s">
        <v>384</v>
      </c>
      <c r="D47" s="250"/>
      <c r="E47" s="250"/>
      <c r="F47" s="251"/>
      <c r="G47" s="252"/>
      <c r="H47" s="279"/>
    </row>
    <row r="48" spans="2:8">
      <c r="B48" s="249"/>
      <c r="C48" s="193"/>
      <c r="D48" s="193"/>
      <c r="E48" s="193"/>
      <c r="F48" s="193"/>
      <c r="G48" s="87"/>
      <c r="H48" s="137"/>
    </row>
    <row r="49" spans="2:8">
      <c r="B49" s="249"/>
      <c r="C49" s="193"/>
      <c r="D49" s="193"/>
      <c r="E49" s="193"/>
      <c r="F49" s="193"/>
      <c r="G49" s="87"/>
      <c r="H49" s="137"/>
    </row>
    <row r="50" spans="2:8">
      <c r="B50" s="280"/>
      <c r="C50" s="193"/>
      <c r="D50" s="193"/>
      <c r="E50" s="193"/>
      <c r="F50" s="197"/>
      <c r="G50" s="197"/>
      <c r="H50" s="281"/>
    </row>
    <row r="51" spans="2:8">
      <c r="B51" s="280"/>
      <c r="C51" s="197"/>
      <c r="D51" s="197"/>
      <c r="E51" s="197"/>
      <c r="F51" s="87"/>
      <c r="G51" s="137"/>
      <c r="H51" s="137"/>
    </row>
  </sheetData>
  <mergeCells count="21">
    <mergeCell ref="E19:E22"/>
    <mergeCell ref="F19:F22"/>
    <mergeCell ref="C5:D5"/>
    <mergeCell ref="B3:D3"/>
    <mergeCell ref="C4:D4"/>
    <mergeCell ref="B8:C8"/>
    <mergeCell ref="B9:F9"/>
    <mergeCell ref="B10:G10"/>
    <mergeCell ref="B11:F11"/>
    <mergeCell ref="B16:C16"/>
    <mergeCell ref="D16:E16"/>
    <mergeCell ref="C41:H41"/>
    <mergeCell ref="C42:H42"/>
    <mergeCell ref="C44:H44"/>
    <mergeCell ref="C46:H46"/>
    <mergeCell ref="B32:B33"/>
    <mergeCell ref="D32:D33"/>
    <mergeCell ref="E32:E33"/>
    <mergeCell ref="F32:F33"/>
    <mergeCell ref="G32:G33"/>
    <mergeCell ref="H32:H33"/>
  </mergeCells>
  <conditionalFormatting sqref="B1">
    <cfRule type="cellIs" dxfId="7" priority="1" operator="equal">
      <formula>"Confidential"</formula>
    </cfRule>
    <cfRule type="cellIs" dxfId="6" priority="2" operator="equal">
      <formula>"Non-confidential"</formula>
    </cfRule>
  </conditionalFormatting>
  <hyperlinks>
    <hyperlink ref="G1" location="Glossary!A1" display="Glossary" xr:uid="{71575331-2578-4FA5-AC8F-D7D68955516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9D1A-F94D-4F04-84FB-1468767E28A8}">
  <dimension ref="B1:J69"/>
  <sheetViews>
    <sheetView zoomScale="80" zoomScaleNormal="80" workbookViewId="0">
      <selection activeCell="B3" sqref="B3:D3"/>
    </sheetView>
  </sheetViews>
  <sheetFormatPr defaultColWidth="8.77734375" defaultRowHeight="14.4"/>
  <cols>
    <col min="1" max="1" width="8.77734375" style="28"/>
    <col min="2" max="2" width="18.21875" style="28" customWidth="1"/>
    <col min="3" max="3" width="32.77734375" style="28" customWidth="1"/>
    <col min="4" max="4" width="19.21875" style="28" customWidth="1"/>
    <col min="5" max="5" width="20.44140625" style="28" customWidth="1"/>
    <col min="6" max="6" width="20" style="28" customWidth="1"/>
    <col min="7" max="7" width="18.77734375" style="28" customWidth="1"/>
    <col min="8" max="9" width="19" style="28" customWidth="1"/>
    <col min="10" max="10" width="18.77734375" style="28" customWidth="1"/>
    <col min="11" max="16384" width="8.77734375" style="28"/>
  </cols>
  <sheetData>
    <row r="1" spans="2:10" ht="15" thickBot="1">
      <c r="B1" s="107" t="str">
        <f>Introduction!F19</f>
        <v>Non-Confidential</v>
      </c>
      <c r="C1" s="3"/>
      <c r="D1" s="3"/>
      <c r="F1" s="77" t="s">
        <v>154</v>
      </c>
    </row>
    <row r="2" spans="2:10" ht="15" thickBot="1">
      <c r="B2" s="3"/>
      <c r="C2" s="3"/>
      <c r="D2" s="3"/>
    </row>
    <row r="3" spans="2:10" ht="18" thickBot="1">
      <c r="B3" s="514" t="s">
        <v>664</v>
      </c>
      <c r="C3" s="515"/>
      <c r="D3" s="516"/>
    </row>
    <row r="4" spans="2:10">
      <c r="B4" s="22" t="s">
        <v>1</v>
      </c>
      <c r="C4" s="509" t="str">
        <f>Introduction!E11</f>
        <v>SG0094</v>
      </c>
      <c r="D4" s="510"/>
    </row>
    <row r="5" spans="2:10">
      <c r="B5" s="22" t="s">
        <v>2</v>
      </c>
      <c r="C5" s="517">
        <f>Introduction!E13</f>
        <v>0</v>
      </c>
      <c r="D5" s="518"/>
    </row>
    <row r="6" spans="2:10" ht="15" thickBot="1">
      <c r="B6" s="23" t="s">
        <v>169</v>
      </c>
      <c r="C6" s="108">
        <f>Introduction!F22</f>
        <v>44197</v>
      </c>
      <c r="D6" s="321">
        <f>Introduction!H22</f>
        <v>46022</v>
      </c>
    </row>
    <row r="8" spans="2:10">
      <c r="B8" s="289" t="s">
        <v>216</v>
      </c>
      <c r="C8" s="287"/>
      <c r="D8" s="287"/>
      <c r="E8" s="287"/>
      <c r="F8" s="287"/>
      <c r="G8" s="287"/>
      <c r="H8" s="287"/>
      <c r="I8" s="287"/>
      <c r="J8" s="288"/>
    </row>
    <row r="9" spans="2:10">
      <c r="B9" s="626" t="s">
        <v>606</v>
      </c>
      <c r="C9" s="627"/>
      <c r="D9" s="627"/>
      <c r="E9" s="627"/>
      <c r="F9" s="627"/>
      <c r="G9" s="627"/>
      <c r="H9" s="627"/>
      <c r="I9" s="627"/>
      <c r="J9" s="628"/>
    </row>
    <row r="10" spans="2:10" ht="14.55" customHeight="1">
      <c r="B10" s="584" t="s">
        <v>607</v>
      </c>
      <c r="C10" s="585"/>
      <c r="D10" s="585"/>
      <c r="E10" s="585"/>
      <c r="F10" s="585"/>
      <c r="G10" s="585"/>
      <c r="H10" s="585"/>
      <c r="I10" s="585"/>
      <c r="J10" s="586"/>
    </row>
    <row r="11" spans="2:10">
      <c r="B11" s="584" t="s">
        <v>428</v>
      </c>
      <c r="C11" s="585"/>
      <c r="D11" s="585"/>
      <c r="E11" s="585"/>
      <c r="F11" s="585"/>
      <c r="G11" s="585"/>
      <c r="H11" s="585"/>
      <c r="I11" s="585"/>
      <c r="J11" s="586"/>
    </row>
    <row r="12" spans="2:10">
      <c r="B12" s="584" t="s">
        <v>429</v>
      </c>
      <c r="C12" s="585"/>
      <c r="D12" s="585"/>
      <c r="E12" s="585"/>
      <c r="F12" s="585"/>
      <c r="G12" s="585"/>
      <c r="H12" s="585"/>
      <c r="I12" s="585"/>
      <c r="J12" s="586"/>
    </row>
    <row r="13" spans="2:10">
      <c r="B13" s="584" t="s">
        <v>385</v>
      </c>
      <c r="C13" s="585"/>
      <c r="D13" s="585"/>
      <c r="E13" s="585"/>
      <c r="F13" s="585"/>
      <c r="G13" s="585"/>
      <c r="H13" s="585"/>
      <c r="I13" s="585"/>
      <c r="J13" s="586"/>
    </row>
    <row r="14" spans="2:10">
      <c r="B14" s="584" t="s">
        <v>386</v>
      </c>
      <c r="C14" s="585"/>
      <c r="D14" s="585"/>
      <c r="E14" s="585"/>
      <c r="F14" s="585"/>
      <c r="G14" s="585"/>
      <c r="H14" s="585"/>
      <c r="I14" s="585"/>
      <c r="J14" s="586"/>
    </row>
    <row r="15" spans="2:10">
      <c r="B15" s="629" t="s">
        <v>387</v>
      </c>
      <c r="C15" s="630"/>
      <c r="D15" s="630"/>
      <c r="E15" s="630"/>
      <c r="F15" s="630"/>
      <c r="G15" s="630"/>
      <c r="H15" s="630"/>
      <c r="I15" s="630"/>
      <c r="J15" s="631"/>
    </row>
    <row r="16" spans="2:10">
      <c r="B16" s="79"/>
      <c r="C16" s="79"/>
      <c r="D16" s="79"/>
      <c r="E16" s="79"/>
      <c r="F16" s="79"/>
      <c r="G16" s="79"/>
      <c r="H16" s="79"/>
      <c r="I16" s="79"/>
      <c r="J16" s="79"/>
    </row>
    <row r="17" spans="2:10" ht="14.55" customHeight="1">
      <c r="B17" s="79"/>
      <c r="C17" s="79"/>
      <c r="D17" s="199"/>
      <c r="E17" s="632" t="s">
        <v>584</v>
      </c>
      <c r="F17" s="632"/>
      <c r="G17" s="632"/>
      <c r="H17" s="632"/>
      <c r="I17" s="632"/>
      <c r="J17" s="163"/>
    </row>
    <row r="18" spans="2:10" ht="41.4">
      <c r="B18" s="177" t="s">
        <v>157</v>
      </c>
      <c r="C18" s="177" t="s">
        <v>388</v>
      </c>
      <c r="D18" s="177" t="s">
        <v>223</v>
      </c>
      <c r="E18" s="177" t="s">
        <v>585</v>
      </c>
      <c r="F18" s="177" t="s">
        <v>586</v>
      </c>
      <c r="G18" s="177" t="s">
        <v>587</v>
      </c>
      <c r="H18" s="177" t="s">
        <v>588</v>
      </c>
      <c r="I18" s="177" t="s">
        <v>589</v>
      </c>
      <c r="J18" s="177" t="s">
        <v>302</v>
      </c>
    </row>
    <row r="19" spans="2:10" ht="27.6">
      <c r="B19" s="621" t="s">
        <v>389</v>
      </c>
      <c r="C19" s="217" t="s">
        <v>46</v>
      </c>
      <c r="D19" s="282" t="s">
        <v>189</v>
      </c>
      <c r="E19" s="322">
        <f>SUM(E20:E21)</f>
        <v>0</v>
      </c>
      <c r="F19" s="322">
        <f>SUM(F20:F21)</f>
        <v>0</v>
      </c>
      <c r="G19" s="322">
        <f>SUM(G20:G21)</f>
        <v>0</v>
      </c>
      <c r="H19" s="322">
        <f>SUM(H20:H21)</f>
        <v>0</v>
      </c>
      <c r="I19" s="322">
        <f>SUM(I20:I21)</f>
        <v>0</v>
      </c>
      <c r="J19" s="283"/>
    </row>
    <row r="20" spans="2:10" ht="27.6">
      <c r="B20" s="622"/>
      <c r="C20" s="220" t="s">
        <v>390</v>
      </c>
      <c r="D20" s="282" t="s">
        <v>190</v>
      </c>
      <c r="E20" s="323"/>
      <c r="F20" s="323"/>
      <c r="G20" s="323"/>
      <c r="H20" s="323"/>
      <c r="I20" s="323"/>
      <c r="J20" s="283"/>
    </row>
    <row r="21" spans="2:10" ht="27.6">
      <c r="B21" s="623"/>
      <c r="C21" s="220" t="s">
        <v>391</v>
      </c>
      <c r="D21" s="282" t="s">
        <v>191</v>
      </c>
      <c r="E21" s="323"/>
      <c r="F21" s="323"/>
      <c r="G21" s="323"/>
      <c r="H21" s="323"/>
      <c r="I21" s="323"/>
      <c r="J21" s="283"/>
    </row>
    <row r="22" spans="2:10" ht="27.6">
      <c r="B22" s="621" t="s">
        <v>392</v>
      </c>
      <c r="C22" s="220" t="s">
        <v>393</v>
      </c>
      <c r="D22" s="282" t="s">
        <v>192</v>
      </c>
      <c r="E22" s="326"/>
      <c r="F22" s="326"/>
      <c r="G22" s="326"/>
      <c r="H22" s="326"/>
      <c r="I22" s="326"/>
      <c r="J22" s="283"/>
    </row>
    <row r="23" spans="2:10">
      <c r="B23" s="623"/>
      <c r="C23" s="220" t="s">
        <v>394</v>
      </c>
      <c r="D23" s="282" t="s">
        <v>193</v>
      </c>
      <c r="E23" s="323"/>
      <c r="F23" s="323"/>
      <c r="G23" s="323"/>
      <c r="H23" s="323"/>
      <c r="I23" s="323"/>
      <c r="J23" s="283"/>
    </row>
    <row r="24" spans="2:10" ht="28.2">
      <c r="B24" s="320"/>
      <c r="C24" s="220" t="s">
        <v>396</v>
      </c>
      <c r="D24" s="130" t="s">
        <v>593</v>
      </c>
      <c r="E24" s="327">
        <f t="shared" ref="E24:I25" si="0">E26+E28</f>
        <v>0</v>
      </c>
      <c r="F24" s="327">
        <f t="shared" si="0"/>
        <v>0</v>
      </c>
      <c r="G24" s="327">
        <f t="shared" si="0"/>
        <v>0</v>
      </c>
      <c r="H24" s="327">
        <f t="shared" si="0"/>
        <v>0</v>
      </c>
      <c r="I24" s="327">
        <f t="shared" si="0"/>
        <v>0</v>
      </c>
      <c r="J24" s="283"/>
    </row>
    <row r="25" spans="2:10" ht="28.2">
      <c r="B25" s="622" t="s">
        <v>395</v>
      </c>
      <c r="C25" s="220" t="s">
        <v>397</v>
      </c>
      <c r="D25" s="130" t="s">
        <v>593</v>
      </c>
      <c r="E25" s="324">
        <f t="shared" si="0"/>
        <v>0</v>
      </c>
      <c r="F25" s="324">
        <f t="shared" si="0"/>
        <v>0</v>
      </c>
      <c r="G25" s="324">
        <f t="shared" si="0"/>
        <v>0</v>
      </c>
      <c r="H25" s="324">
        <f t="shared" si="0"/>
        <v>0</v>
      </c>
      <c r="I25" s="324">
        <f t="shared" si="0"/>
        <v>0</v>
      </c>
      <c r="J25" s="283"/>
    </row>
    <row r="26" spans="2:10" ht="42">
      <c r="B26" s="622"/>
      <c r="C26" s="263" t="s">
        <v>594</v>
      </c>
      <c r="D26" s="282" t="s">
        <v>194</v>
      </c>
      <c r="E26" s="326"/>
      <c r="F26" s="326"/>
      <c r="G26" s="326"/>
      <c r="H26" s="326"/>
      <c r="I26" s="326"/>
      <c r="J26" s="283"/>
    </row>
    <row r="27" spans="2:10" ht="42">
      <c r="B27" s="622"/>
      <c r="C27" s="263" t="s">
        <v>596</v>
      </c>
      <c r="D27" s="282" t="s">
        <v>195</v>
      </c>
      <c r="E27" s="323"/>
      <c r="F27" s="323"/>
      <c r="G27" s="323"/>
      <c r="H27" s="323"/>
      <c r="I27" s="323"/>
      <c r="J27" s="283"/>
    </row>
    <row r="28" spans="2:10" ht="42">
      <c r="B28" s="622"/>
      <c r="C28" s="263" t="s">
        <v>595</v>
      </c>
      <c r="D28" s="282" t="s">
        <v>194</v>
      </c>
      <c r="E28" s="326"/>
      <c r="F28" s="326"/>
      <c r="G28" s="326"/>
      <c r="H28" s="326"/>
      <c r="I28" s="326"/>
      <c r="J28" s="283"/>
    </row>
    <row r="29" spans="2:10" ht="42">
      <c r="B29" s="623"/>
      <c r="C29" s="263" t="s">
        <v>597</v>
      </c>
      <c r="D29" s="282" t="s">
        <v>195</v>
      </c>
      <c r="E29" s="323"/>
      <c r="F29" s="323"/>
      <c r="G29" s="323"/>
      <c r="H29" s="323"/>
      <c r="I29" s="323"/>
      <c r="J29" s="283"/>
    </row>
    <row r="30" spans="2:10" ht="27.6">
      <c r="B30" s="621" t="s">
        <v>398</v>
      </c>
      <c r="C30" s="220" t="s">
        <v>399</v>
      </c>
      <c r="D30" s="282" t="s">
        <v>304</v>
      </c>
      <c r="E30" s="323"/>
      <c r="F30" s="323"/>
      <c r="G30" s="323"/>
      <c r="H30" s="323"/>
      <c r="I30" s="323"/>
      <c r="J30" s="283"/>
    </row>
    <row r="31" spans="2:10" ht="27.6">
      <c r="B31" s="622"/>
      <c r="C31" s="220" t="s">
        <v>400</v>
      </c>
      <c r="D31" s="282" t="s">
        <v>306</v>
      </c>
      <c r="E31" s="323"/>
      <c r="F31" s="323"/>
      <c r="G31" s="323"/>
      <c r="H31" s="323"/>
      <c r="I31" s="323"/>
      <c r="J31" s="283"/>
    </row>
    <row r="32" spans="2:10" ht="27.6">
      <c r="B32" s="622"/>
      <c r="C32" s="220" t="s">
        <v>401</v>
      </c>
      <c r="D32" s="282" t="s">
        <v>307</v>
      </c>
      <c r="E32" s="328"/>
      <c r="F32" s="328"/>
      <c r="G32" s="328"/>
      <c r="H32" s="328"/>
      <c r="I32" s="328"/>
      <c r="J32" s="283"/>
    </row>
    <row r="33" spans="2:10" ht="27.6">
      <c r="B33" s="622"/>
      <c r="C33" s="220" t="s">
        <v>47</v>
      </c>
      <c r="D33" s="282" t="s">
        <v>308</v>
      </c>
      <c r="E33" s="323"/>
      <c r="F33" s="323"/>
      <c r="G33" s="323"/>
      <c r="H33" s="323"/>
      <c r="I33" s="323"/>
      <c r="J33" s="283"/>
    </row>
    <row r="34" spans="2:10" ht="27.6">
      <c r="B34" s="623"/>
      <c r="C34" s="220" t="s">
        <v>402</v>
      </c>
      <c r="D34" s="282" t="s">
        <v>309</v>
      </c>
      <c r="E34" s="323"/>
      <c r="F34" s="323"/>
      <c r="G34" s="323"/>
      <c r="H34" s="323"/>
      <c r="I34" s="323"/>
      <c r="J34" s="285"/>
    </row>
    <row r="35" spans="2:10" ht="27.6">
      <c r="B35" s="621" t="s">
        <v>403</v>
      </c>
      <c r="C35" s="220" t="s">
        <v>404</v>
      </c>
      <c r="D35" s="282" t="s">
        <v>310</v>
      </c>
      <c r="E35" s="326"/>
      <c r="F35" s="326"/>
      <c r="G35" s="326"/>
      <c r="H35" s="326"/>
      <c r="I35" s="326"/>
      <c r="J35" s="285"/>
    </row>
    <row r="36" spans="2:10" ht="27.6">
      <c r="B36" s="623"/>
      <c r="C36" s="220" t="s">
        <v>405</v>
      </c>
      <c r="D36" s="282" t="s">
        <v>312</v>
      </c>
      <c r="E36" s="284"/>
      <c r="F36" s="284"/>
      <c r="G36" s="284"/>
      <c r="H36" s="284"/>
      <c r="I36" s="284"/>
      <c r="J36" s="285"/>
    </row>
    <row r="37" spans="2:10" ht="27.6">
      <c r="B37" s="621" t="s">
        <v>591</v>
      </c>
      <c r="C37" s="220" t="s">
        <v>406</v>
      </c>
      <c r="D37" s="274" t="s">
        <v>313</v>
      </c>
      <c r="E37" s="284"/>
      <c r="F37" s="284"/>
      <c r="G37" s="284"/>
      <c r="H37" s="284"/>
      <c r="I37" s="284"/>
      <c r="J37" s="285"/>
    </row>
    <row r="38" spans="2:10" ht="27.6">
      <c r="B38" s="622"/>
      <c r="C38" s="220" t="s">
        <v>407</v>
      </c>
      <c r="D38" s="292" t="s">
        <v>314</v>
      </c>
      <c r="E38" s="284"/>
      <c r="F38" s="284"/>
      <c r="G38" s="284"/>
      <c r="H38" s="284"/>
      <c r="I38" s="284"/>
      <c r="J38" s="285"/>
    </row>
    <row r="39" spans="2:10" ht="27.6">
      <c r="B39" s="622"/>
      <c r="C39" s="220" t="s">
        <v>48</v>
      </c>
      <c r="D39" s="282" t="s">
        <v>336</v>
      </c>
      <c r="E39" s="284"/>
      <c r="F39" s="284"/>
      <c r="G39" s="284"/>
      <c r="H39" s="284"/>
      <c r="I39" s="284"/>
      <c r="J39" s="285"/>
    </row>
    <row r="40" spans="2:10" ht="41.4">
      <c r="B40" s="623"/>
      <c r="C40" s="220" t="s">
        <v>408</v>
      </c>
      <c r="D40" s="282" t="s">
        <v>337</v>
      </c>
      <c r="E40" s="323"/>
      <c r="F40" s="323"/>
      <c r="G40" s="323"/>
      <c r="H40" s="325"/>
      <c r="I40" s="325"/>
      <c r="J40" s="285"/>
    </row>
    <row r="41" spans="2:10" ht="27.6">
      <c r="B41" s="621" t="s">
        <v>592</v>
      </c>
      <c r="C41" s="220" t="s">
        <v>409</v>
      </c>
      <c r="D41" s="282" t="s">
        <v>360</v>
      </c>
      <c r="E41" s="284"/>
      <c r="F41" s="284"/>
      <c r="G41" s="284"/>
      <c r="H41" s="284"/>
      <c r="I41" s="284"/>
      <c r="J41" s="285"/>
    </row>
    <row r="42" spans="2:10" ht="27.6">
      <c r="B42" s="622"/>
      <c r="C42" s="217" t="s">
        <v>49</v>
      </c>
      <c r="D42" s="282" t="s">
        <v>361</v>
      </c>
      <c r="E42" s="328"/>
      <c r="F42" s="328"/>
      <c r="G42" s="328"/>
      <c r="H42" s="328"/>
      <c r="I42" s="328"/>
      <c r="J42" s="285"/>
    </row>
    <row r="43" spans="2:10" ht="27.6">
      <c r="B43" s="625" t="s">
        <v>602</v>
      </c>
      <c r="C43" s="319" t="s">
        <v>598</v>
      </c>
      <c r="D43" s="261" t="s">
        <v>593</v>
      </c>
      <c r="E43" s="324">
        <f>SUM(E44:E45)</f>
        <v>0</v>
      </c>
      <c r="F43" s="324">
        <f>SUM(F44:F45)</f>
        <v>0</v>
      </c>
      <c r="G43" s="324">
        <f>SUM(G44:G45)</f>
        <v>0</v>
      </c>
      <c r="H43" s="324">
        <f>SUM(H44:H45)</f>
        <v>0</v>
      </c>
      <c r="I43" s="324">
        <f>SUM(I44:I45)</f>
        <v>0</v>
      </c>
      <c r="J43" s="285"/>
    </row>
    <row r="44" spans="2:10" ht="41.4">
      <c r="B44" s="625"/>
      <c r="C44" s="319" t="s">
        <v>600</v>
      </c>
      <c r="D44" s="282" t="s">
        <v>362</v>
      </c>
      <c r="E44" s="323"/>
      <c r="F44" s="323"/>
      <c r="G44" s="323"/>
      <c r="H44" s="325"/>
      <c r="I44" s="325"/>
      <c r="J44" s="285"/>
    </row>
    <row r="45" spans="2:10" ht="41.4">
      <c r="B45" s="625"/>
      <c r="C45" s="319" t="s">
        <v>601</v>
      </c>
      <c r="D45" s="282" t="s">
        <v>362</v>
      </c>
      <c r="E45" s="323"/>
      <c r="F45" s="323"/>
      <c r="G45" s="323"/>
      <c r="H45" s="325"/>
      <c r="I45" s="325"/>
      <c r="J45" s="285"/>
    </row>
    <row r="46" spans="2:10">
      <c r="B46" s="198"/>
      <c r="C46" s="198"/>
      <c r="D46" s="254"/>
      <c r="E46" s="254"/>
      <c r="F46" s="198"/>
      <c r="G46" s="198"/>
      <c r="H46" s="198"/>
      <c r="I46" s="198"/>
      <c r="J46" s="198"/>
    </row>
    <row r="47" spans="2:10">
      <c r="B47" s="275" t="s">
        <v>223</v>
      </c>
      <c r="C47" s="254"/>
      <c r="D47" s="254"/>
      <c r="E47" s="198"/>
      <c r="F47" s="198"/>
      <c r="G47" s="198"/>
      <c r="H47" s="198"/>
      <c r="I47" s="198"/>
      <c r="J47" s="198"/>
    </row>
    <row r="48" spans="2:10">
      <c r="B48" s="248" t="s">
        <v>189</v>
      </c>
      <c r="C48" s="620" t="s">
        <v>410</v>
      </c>
      <c r="D48" s="620"/>
      <c r="E48" s="620"/>
      <c r="F48" s="620"/>
      <c r="G48" s="620"/>
      <c r="H48" s="620"/>
      <c r="I48" s="620"/>
      <c r="J48" s="620"/>
    </row>
    <row r="49" spans="2:10">
      <c r="B49" s="248" t="s">
        <v>190</v>
      </c>
      <c r="C49" s="620" t="s">
        <v>411</v>
      </c>
      <c r="D49" s="620"/>
      <c r="E49" s="620"/>
      <c r="F49" s="620"/>
      <c r="G49" s="620"/>
      <c r="H49" s="620"/>
      <c r="I49" s="253"/>
      <c r="J49" s="290"/>
    </row>
    <row r="50" spans="2:10">
      <c r="B50" s="248" t="s">
        <v>191</v>
      </c>
      <c r="C50" s="620" t="s">
        <v>412</v>
      </c>
      <c r="D50" s="620"/>
      <c r="E50" s="620"/>
      <c r="F50" s="620"/>
      <c r="G50" s="620"/>
      <c r="H50" s="620"/>
      <c r="I50" s="620"/>
      <c r="J50" s="620"/>
    </row>
    <row r="51" spans="2:10" ht="14.55" customHeight="1">
      <c r="B51" s="248" t="s">
        <v>192</v>
      </c>
      <c r="C51" s="620" t="s">
        <v>413</v>
      </c>
      <c r="D51" s="620"/>
      <c r="E51" s="620"/>
      <c r="F51" s="620"/>
      <c r="G51" s="620"/>
      <c r="H51" s="620"/>
      <c r="I51" s="253"/>
      <c r="J51" s="290"/>
    </row>
    <row r="52" spans="2:10">
      <c r="B52" s="248" t="s">
        <v>193</v>
      </c>
      <c r="C52" s="620" t="s">
        <v>414</v>
      </c>
      <c r="D52" s="620"/>
      <c r="E52" s="620"/>
      <c r="F52" s="620"/>
      <c r="G52" s="620"/>
      <c r="H52" s="620"/>
      <c r="I52" s="253"/>
      <c r="J52" s="290"/>
    </row>
    <row r="53" spans="2:10">
      <c r="B53" s="248" t="s">
        <v>194</v>
      </c>
      <c r="C53" s="620" t="s">
        <v>415</v>
      </c>
      <c r="D53" s="620"/>
      <c r="E53" s="620"/>
      <c r="F53" s="620"/>
      <c r="G53" s="620"/>
      <c r="H53" s="620"/>
      <c r="I53" s="253"/>
      <c r="J53" s="290"/>
    </row>
    <row r="54" spans="2:10">
      <c r="B54" s="248" t="s">
        <v>195</v>
      </c>
      <c r="C54" s="620" t="s">
        <v>416</v>
      </c>
      <c r="D54" s="620"/>
      <c r="E54" s="620"/>
      <c r="F54" s="620"/>
      <c r="G54" s="620"/>
      <c r="H54" s="620"/>
      <c r="I54" s="253"/>
      <c r="J54" s="290"/>
    </row>
    <row r="55" spans="2:10">
      <c r="B55" s="248" t="s">
        <v>304</v>
      </c>
      <c r="C55" s="620" t="s">
        <v>417</v>
      </c>
      <c r="D55" s="620"/>
      <c r="E55" s="620"/>
      <c r="F55" s="620"/>
      <c r="G55" s="620"/>
      <c r="H55" s="620"/>
      <c r="I55" s="620"/>
      <c r="J55" s="620"/>
    </row>
    <row r="56" spans="2:10">
      <c r="B56" s="248" t="s">
        <v>306</v>
      </c>
      <c r="C56" s="620" t="s">
        <v>418</v>
      </c>
      <c r="D56" s="620"/>
      <c r="E56" s="620"/>
      <c r="F56" s="620"/>
      <c r="G56" s="620"/>
      <c r="H56" s="620"/>
      <c r="I56" s="620"/>
      <c r="J56" s="620"/>
    </row>
    <row r="57" spans="2:10">
      <c r="B57" s="248" t="s">
        <v>307</v>
      </c>
      <c r="C57" s="620" t="s">
        <v>419</v>
      </c>
      <c r="D57" s="620"/>
      <c r="E57" s="620"/>
      <c r="F57" s="620"/>
      <c r="G57" s="620"/>
      <c r="H57" s="620"/>
      <c r="I57" s="253"/>
      <c r="J57" s="290"/>
    </row>
    <row r="58" spans="2:10">
      <c r="B58" s="249" t="s">
        <v>308</v>
      </c>
      <c r="C58" s="620" t="s">
        <v>420</v>
      </c>
      <c r="D58" s="620"/>
      <c r="E58" s="620"/>
      <c r="F58" s="620"/>
      <c r="G58" s="620"/>
      <c r="H58" s="620"/>
      <c r="I58" s="253"/>
      <c r="J58" s="290"/>
    </row>
    <row r="59" spans="2:10">
      <c r="B59" s="249" t="s">
        <v>309</v>
      </c>
      <c r="C59" s="620" t="s">
        <v>421</v>
      </c>
      <c r="D59" s="620"/>
      <c r="E59" s="620"/>
      <c r="F59" s="620"/>
      <c r="G59" s="620"/>
      <c r="H59" s="620"/>
      <c r="I59" s="253"/>
      <c r="J59" s="290"/>
    </row>
    <row r="60" spans="2:10">
      <c r="B60" s="249" t="s">
        <v>310</v>
      </c>
      <c r="C60" s="620" t="s">
        <v>422</v>
      </c>
      <c r="D60" s="620"/>
      <c r="E60" s="620"/>
      <c r="F60" s="620"/>
      <c r="G60" s="620"/>
      <c r="H60" s="620"/>
      <c r="I60" s="253"/>
      <c r="J60" s="290"/>
    </row>
    <row r="61" spans="2:10">
      <c r="B61" s="249" t="s">
        <v>312</v>
      </c>
      <c r="C61" s="620" t="s">
        <v>423</v>
      </c>
      <c r="D61" s="620"/>
      <c r="E61" s="620"/>
      <c r="F61" s="620"/>
      <c r="G61" s="620"/>
      <c r="H61" s="620"/>
      <c r="I61" s="253"/>
      <c r="J61" s="290"/>
    </row>
    <row r="62" spans="2:10" ht="45" customHeight="1">
      <c r="B62" s="274" t="s">
        <v>313</v>
      </c>
      <c r="C62" s="620" t="s">
        <v>424</v>
      </c>
      <c r="D62" s="620"/>
      <c r="E62" s="620"/>
      <c r="F62" s="620"/>
      <c r="G62" s="620"/>
      <c r="H62" s="620"/>
      <c r="I62" s="620"/>
      <c r="J62" s="620"/>
    </row>
    <row r="63" spans="2:10">
      <c r="B63" s="291" t="s">
        <v>314</v>
      </c>
      <c r="C63" s="620" t="s">
        <v>590</v>
      </c>
      <c r="D63" s="620"/>
      <c r="E63" s="620"/>
      <c r="F63" s="620"/>
      <c r="G63" s="620"/>
      <c r="H63" s="620"/>
      <c r="I63" s="620"/>
      <c r="J63" s="620"/>
    </row>
    <row r="64" spans="2:10">
      <c r="B64" s="249" t="s">
        <v>336</v>
      </c>
      <c r="C64" s="620" t="s">
        <v>425</v>
      </c>
      <c r="D64" s="620"/>
      <c r="E64" s="620"/>
      <c r="F64" s="620"/>
      <c r="G64" s="620"/>
      <c r="H64" s="620"/>
      <c r="I64" s="620"/>
      <c r="J64" s="620"/>
    </row>
    <row r="65" spans="2:10" ht="60" customHeight="1">
      <c r="B65" s="274" t="s">
        <v>337</v>
      </c>
      <c r="C65" s="620" t="s">
        <v>618</v>
      </c>
      <c r="D65" s="620"/>
      <c r="E65" s="620"/>
      <c r="F65" s="620"/>
      <c r="G65" s="620"/>
      <c r="H65" s="620"/>
      <c r="I65" s="620"/>
      <c r="J65" s="620"/>
    </row>
    <row r="66" spans="2:10">
      <c r="B66" s="249" t="s">
        <v>360</v>
      </c>
      <c r="C66" s="620" t="s">
        <v>426</v>
      </c>
      <c r="D66" s="620"/>
      <c r="E66" s="620"/>
      <c r="F66" s="620"/>
      <c r="G66" s="620"/>
      <c r="H66" s="620"/>
      <c r="I66" s="253"/>
      <c r="J66" s="290"/>
    </row>
    <row r="67" spans="2:10">
      <c r="B67" s="249" t="s">
        <v>361</v>
      </c>
      <c r="C67" s="620" t="s">
        <v>427</v>
      </c>
      <c r="D67" s="620"/>
      <c r="E67" s="620"/>
      <c r="F67" s="620"/>
      <c r="G67" s="620"/>
      <c r="H67" s="620"/>
      <c r="I67" s="253"/>
      <c r="J67" s="290"/>
    </row>
    <row r="68" spans="2:10" ht="15" customHeight="1">
      <c r="B68" s="624" t="s">
        <v>362</v>
      </c>
      <c r="C68" s="602" t="s">
        <v>599</v>
      </c>
      <c r="D68" s="602"/>
      <c r="E68" s="602"/>
      <c r="F68" s="602"/>
      <c r="G68" s="602"/>
      <c r="H68" s="602"/>
      <c r="I68" s="250"/>
      <c r="J68" s="198"/>
    </row>
    <row r="69" spans="2:10">
      <c r="B69" s="624"/>
      <c r="C69" s="602"/>
      <c r="D69" s="602"/>
      <c r="E69" s="602"/>
      <c r="F69" s="602"/>
      <c r="G69" s="602"/>
      <c r="H69" s="602"/>
    </row>
  </sheetData>
  <mergeCells count="41">
    <mergeCell ref="B68:B69"/>
    <mergeCell ref="B43:B45"/>
    <mergeCell ref="B19:B21"/>
    <mergeCell ref="B3:D3"/>
    <mergeCell ref="C4:D4"/>
    <mergeCell ref="C5:D5"/>
    <mergeCell ref="B9:J9"/>
    <mergeCell ref="B10:J10"/>
    <mergeCell ref="B11:J11"/>
    <mergeCell ref="B12:J12"/>
    <mergeCell ref="B13:J13"/>
    <mergeCell ref="B14:J14"/>
    <mergeCell ref="B15:J15"/>
    <mergeCell ref="E17:I17"/>
    <mergeCell ref="B22:B23"/>
    <mergeCell ref="B30:B34"/>
    <mergeCell ref="B35:B36"/>
    <mergeCell ref="B37:B40"/>
    <mergeCell ref="B25:B29"/>
    <mergeCell ref="C52:H52"/>
    <mergeCell ref="C53:H53"/>
    <mergeCell ref="C54:H54"/>
    <mergeCell ref="C55:J55"/>
    <mergeCell ref="C56:J56"/>
    <mergeCell ref="B41:B42"/>
    <mergeCell ref="C48:J48"/>
    <mergeCell ref="C49:H49"/>
    <mergeCell ref="C50:J50"/>
    <mergeCell ref="C51:H51"/>
    <mergeCell ref="C58:H58"/>
    <mergeCell ref="C59:H59"/>
    <mergeCell ref="C60:H60"/>
    <mergeCell ref="C61:H61"/>
    <mergeCell ref="C57:H57"/>
    <mergeCell ref="C68:H69"/>
    <mergeCell ref="C62:J62"/>
    <mergeCell ref="C64:J64"/>
    <mergeCell ref="C65:J65"/>
    <mergeCell ref="C66:H66"/>
    <mergeCell ref="C67:H67"/>
    <mergeCell ref="C63:J63"/>
  </mergeCells>
  <conditionalFormatting sqref="B1">
    <cfRule type="cellIs" dxfId="5" priority="1" operator="equal">
      <formula>"Confidential"</formula>
    </cfRule>
    <cfRule type="cellIs" dxfId="4" priority="2" operator="equal">
      <formula>"Non-confidential"</formula>
    </cfRule>
  </conditionalFormatting>
  <hyperlinks>
    <hyperlink ref="F1" location="Glossary!A1" display="Glossary" xr:uid="{F7627E16-D9F7-4EE1-9605-B056A62BC0F6}"/>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2B551-A5D1-4240-AD16-C8B2D7A09E9A}">
  <dimension ref="B1:M28"/>
  <sheetViews>
    <sheetView workbookViewId="0">
      <selection activeCell="B3" sqref="B3:D3"/>
    </sheetView>
  </sheetViews>
  <sheetFormatPr defaultColWidth="8.77734375" defaultRowHeight="14.4"/>
  <cols>
    <col min="1" max="1" width="8.77734375" style="28"/>
    <col min="2" max="2" width="18" style="28" customWidth="1"/>
    <col min="3" max="3" width="17" style="28" customWidth="1"/>
    <col min="4" max="4" width="18.77734375" style="28" customWidth="1"/>
    <col min="5" max="5" width="38.5546875" style="28" customWidth="1"/>
    <col min="6" max="6" width="47.44140625" style="28" customWidth="1"/>
    <col min="7" max="16384" width="8.77734375" style="28"/>
  </cols>
  <sheetData>
    <row r="1" spans="2:13" ht="15" thickBot="1">
      <c r="B1" s="107" t="str">
        <f>Introduction!F19</f>
        <v>Non-Confidential</v>
      </c>
      <c r="C1" s="3"/>
      <c r="D1" s="3"/>
      <c r="F1" s="77" t="s">
        <v>154</v>
      </c>
    </row>
    <row r="2" spans="2:13" ht="15" thickBot="1">
      <c r="B2" s="3"/>
      <c r="C2" s="3"/>
      <c r="D2" s="3"/>
    </row>
    <row r="3" spans="2:13" ht="18" thickBot="1">
      <c r="B3" s="514" t="s">
        <v>665</v>
      </c>
      <c r="C3" s="515"/>
      <c r="D3" s="516"/>
    </row>
    <row r="4" spans="2:13">
      <c r="B4" s="22" t="s">
        <v>1</v>
      </c>
      <c r="C4" s="509" t="str">
        <f>Introduction!E11</f>
        <v>SG0094</v>
      </c>
      <c r="D4" s="510"/>
    </row>
    <row r="5" spans="2:13">
      <c r="B5" s="22" t="s">
        <v>2</v>
      </c>
      <c r="C5" s="517">
        <f>Introduction!E13</f>
        <v>0</v>
      </c>
      <c r="D5" s="518"/>
    </row>
    <row r="6" spans="2:13" ht="15" thickBot="1">
      <c r="B6" s="23" t="s">
        <v>169</v>
      </c>
      <c r="C6" s="108">
        <f>Introduction!F22</f>
        <v>44197</v>
      </c>
      <c r="D6" s="321">
        <f>Introduction!H22</f>
        <v>46022</v>
      </c>
    </row>
    <row r="8" spans="2:13">
      <c r="B8" s="190" t="s">
        <v>216</v>
      </c>
      <c r="C8" s="287"/>
      <c r="D8" s="287"/>
      <c r="E8" s="287"/>
      <c r="F8" s="287"/>
      <c r="G8" s="196"/>
      <c r="H8" s="196"/>
      <c r="I8" s="196"/>
      <c r="J8" s="196"/>
      <c r="K8" s="196"/>
      <c r="L8" s="196"/>
      <c r="M8" s="196"/>
    </row>
    <row r="9" spans="2:13" ht="14.55" customHeight="1">
      <c r="B9" s="639" t="s">
        <v>608</v>
      </c>
      <c r="C9" s="640"/>
      <c r="D9" s="640"/>
      <c r="E9" s="640"/>
      <c r="F9" s="641"/>
      <c r="G9" s="196"/>
      <c r="H9" s="196"/>
      <c r="I9" s="196"/>
      <c r="J9" s="196"/>
      <c r="K9" s="196"/>
      <c r="L9" s="196"/>
      <c r="M9" s="196"/>
    </row>
    <row r="10" spans="2:13">
      <c r="B10" s="636" t="s">
        <v>430</v>
      </c>
      <c r="C10" s="637"/>
      <c r="D10" s="637"/>
      <c r="E10" s="637"/>
      <c r="F10" s="638"/>
      <c r="G10" s="196"/>
      <c r="H10" s="196"/>
      <c r="I10" s="196"/>
      <c r="J10" s="196"/>
      <c r="K10" s="196"/>
      <c r="L10" s="196"/>
      <c r="M10" s="196"/>
    </row>
    <row r="11" spans="2:13" ht="23.55" customHeight="1">
      <c r="B11" s="636" t="s">
        <v>431</v>
      </c>
      <c r="C11" s="637"/>
      <c r="D11" s="637"/>
      <c r="E11" s="637"/>
      <c r="F11" s="638"/>
      <c r="G11" s="196"/>
      <c r="H11" s="196"/>
      <c r="I11" s="196"/>
      <c r="J11" s="196"/>
      <c r="K11" s="196"/>
      <c r="L11" s="196"/>
      <c r="M11" s="196"/>
    </row>
    <row r="12" spans="2:13">
      <c r="B12" s="633" t="s">
        <v>432</v>
      </c>
      <c r="C12" s="634"/>
      <c r="D12" s="634"/>
      <c r="E12" s="634"/>
      <c r="F12" s="635"/>
      <c r="G12" s="196"/>
      <c r="H12" s="196"/>
      <c r="I12" s="196"/>
      <c r="J12" s="196"/>
      <c r="K12" s="196"/>
      <c r="L12" s="196"/>
      <c r="M12" s="196"/>
    </row>
    <row r="13" spans="2:13">
      <c r="B13" s="196"/>
      <c r="C13" s="196"/>
      <c r="D13" s="196"/>
      <c r="E13" s="196"/>
      <c r="F13" s="196"/>
      <c r="G13" s="196"/>
      <c r="H13" s="196"/>
      <c r="I13" s="196"/>
      <c r="J13" s="196"/>
      <c r="K13" s="196"/>
      <c r="L13" s="196"/>
      <c r="M13" s="196"/>
    </row>
    <row r="14" spans="2:13" ht="41.4">
      <c r="B14" s="196"/>
      <c r="C14" s="177" t="s">
        <v>433</v>
      </c>
      <c r="D14" s="177" t="s">
        <v>434</v>
      </c>
      <c r="E14" s="177" t="s">
        <v>435</v>
      </c>
      <c r="F14" s="177" t="s">
        <v>302</v>
      </c>
      <c r="G14" s="196"/>
      <c r="H14" s="196"/>
      <c r="I14" s="196"/>
      <c r="J14" s="196"/>
      <c r="K14" s="196"/>
      <c r="L14" s="196"/>
      <c r="M14" s="196"/>
    </row>
    <row r="15" spans="2:13">
      <c r="B15" s="196"/>
      <c r="C15" s="293" t="s">
        <v>189</v>
      </c>
      <c r="D15" s="293" t="s">
        <v>190</v>
      </c>
      <c r="E15" s="293" t="s">
        <v>191</v>
      </c>
      <c r="F15" s="293" t="s">
        <v>192</v>
      </c>
      <c r="G15" s="196"/>
      <c r="H15" s="196"/>
      <c r="I15" s="196"/>
      <c r="J15" s="196"/>
      <c r="K15" s="196"/>
      <c r="L15" s="196"/>
      <c r="M15" s="196"/>
    </row>
    <row r="16" spans="2:13">
      <c r="B16" s="294" t="s">
        <v>50</v>
      </c>
      <c r="C16" s="294"/>
      <c r="D16" s="294"/>
      <c r="E16" s="294"/>
      <c r="F16" s="294"/>
      <c r="G16" s="196"/>
      <c r="H16" s="196"/>
      <c r="I16" s="196"/>
      <c r="J16" s="196"/>
      <c r="K16" s="196"/>
      <c r="L16" s="196"/>
      <c r="M16" s="196"/>
    </row>
    <row r="17" spans="2:13">
      <c r="B17" s="217" t="s">
        <v>51</v>
      </c>
      <c r="C17" s="217"/>
      <c r="D17" s="295"/>
      <c r="E17" s="295"/>
      <c r="F17" s="296"/>
      <c r="G17" s="196"/>
      <c r="H17" s="196"/>
      <c r="I17" s="196"/>
      <c r="J17" s="196"/>
      <c r="K17" s="196"/>
      <c r="L17" s="196"/>
      <c r="M17" s="196"/>
    </row>
    <row r="18" spans="2:13" ht="27.6">
      <c r="B18" s="294" t="s">
        <v>52</v>
      </c>
      <c r="C18" s="294"/>
      <c r="D18" s="294"/>
      <c r="E18" s="294"/>
      <c r="F18" s="294"/>
      <c r="G18" s="196"/>
      <c r="H18" s="196"/>
      <c r="I18" s="196"/>
      <c r="J18" s="196"/>
      <c r="K18" s="196"/>
      <c r="L18" s="196"/>
      <c r="M18" s="196"/>
    </row>
    <row r="19" spans="2:13">
      <c r="B19" s="297" t="s">
        <v>53</v>
      </c>
      <c r="C19" s="295"/>
      <c r="D19" s="295"/>
      <c r="E19" s="295"/>
      <c r="F19" s="296"/>
      <c r="G19" s="196"/>
      <c r="H19" s="196"/>
      <c r="I19" s="196"/>
      <c r="J19" s="196"/>
      <c r="K19" s="196"/>
      <c r="L19" s="196"/>
      <c r="M19" s="196"/>
    </row>
    <row r="20" spans="2:13">
      <c r="B20" s="297" t="s">
        <v>53</v>
      </c>
      <c r="C20" s="295"/>
      <c r="D20" s="295"/>
      <c r="E20" s="295"/>
      <c r="F20" s="296"/>
      <c r="G20" s="196"/>
      <c r="H20" s="196"/>
      <c r="I20" s="196"/>
      <c r="J20" s="196"/>
      <c r="K20" s="196"/>
      <c r="L20" s="196"/>
      <c r="M20" s="196"/>
    </row>
    <row r="21" spans="2:13">
      <c r="B21" s="297"/>
      <c r="C21" s="295"/>
      <c r="D21" s="295"/>
      <c r="E21" s="295"/>
      <c r="F21" s="296"/>
      <c r="G21" s="196"/>
      <c r="H21" s="196"/>
      <c r="I21" s="196"/>
      <c r="J21" s="196"/>
      <c r="K21" s="196"/>
      <c r="L21" s="196"/>
      <c r="M21" s="196"/>
    </row>
    <row r="22" spans="2:13">
      <c r="B22" s="297"/>
      <c r="C22" s="297"/>
      <c r="D22" s="295"/>
      <c r="E22" s="295"/>
      <c r="F22" s="296"/>
      <c r="G22" s="196"/>
      <c r="H22" s="196"/>
      <c r="I22" s="196"/>
      <c r="J22" s="196"/>
      <c r="K22" s="196"/>
      <c r="L22" s="196"/>
      <c r="M22" s="196"/>
    </row>
    <row r="23" spans="2:13">
      <c r="B23" s="193"/>
      <c r="C23" s="196"/>
      <c r="D23" s="196"/>
      <c r="E23" s="196"/>
      <c r="F23" s="196"/>
      <c r="G23" s="196"/>
      <c r="H23" s="196"/>
      <c r="I23" s="196"/>
      <c r="J23" s="196"/>
      <c r="K23" s="196"/>
      <c r="L23" s="196"/>
      <c r="M23" s="196"/>
    </row>
    <row r="24" spans="2:13">
      <c r="B24" s="275" t="s">
        <v>223</v>
      </c>
      <c r="C24" s="196"/>
      <c r="D24" s="196"/>
      <c r="E24" s="196"/>
      <c r="F24" s="196"/>
      <c r="G24" s="196"/>
      <c r="H24" s="196"/>
      <c r="I24" s="196"/>
      <c r="J24" s="196"/>
      <c r="K24" s="196"/>
      <c r="L24" s="196"/>
      <c r="M24" s="196"/>
    </row>
    <row r="25" spans="2:13">
      <c r="B25" s="248" t="s">
        <v>189</v>
      </c>
      <c r="C25" s="196" t="s">
        <v>436</v>
      </c>
      <c r="D25" s="196"/>
      <c r="E25" s="196"/>
      <c r="F25" s="196"/>
      <c r="G25" s="196"/>
      <c r="H25" s="196"/>
      <c r="I25" s="196"/>
      <c r="J25" s="196"/>
      <c r="K25" s="196"/>
      <c r="L25" s="196"/>
      <c r="M25" s="196"/>
    </row>
    <row r="26" spans="2:13" ht="59.55" customHeight="1">
      <c r="B26" s="248" t="s">
        <v>190</v>
      </c>
      <c r="C26" s="620" t="s">
        <v>437</v>
      </c>
      <c r="D26" s="620"/>
      <c r="E26" s="620"/>
      <c r="F26" s="620"/>
      <c r="G26" s="620"/>
      <c r="H26" s="620"/>
      <c r="I26" s="620"/>
      <c r="J26" s="620"/>
      <c r="K26" s="620"/>
      <c r="L26" s="620"/>
      <c r="M26" s="620"/>
    </row>
    <row r="27" spans="2:13" ht="12" customHeight="1">
      <c r="B27" s="249" t="s">
        <v>191</v>
      </c>
      <c r="C27" s="330" t="s">
        <v>438</v>
      </c>
      <c r="D27" s="330"/>
      <c r="E27" s="330"/>
      <c r="F27" s="330"/>
      <c r="G27" s="124"/>
      <c r="H27" s="172"/>
      <c r="I27" s="172"/>
      <c r="J27" s="172"/>
      <c r="K27" s="172"/>
      <c r="L27" s="172"/>
      <c r="M27" s="240"/>
    </row>
    <row r="28" spans="2:13">
      <c r="B28" s="249" t="s">
        <v>192</v>
      </c>
      <c r="C28" s="330" t="s">
        <v>439</v>
      </c>
      <c r="D28" s="330"/>
      <c r="E28" s="330"/>
      <c r="F28" s="330"/>
      <c r="G28" s="330"/>
      <c r="H28" s="330"/>
      <c r="I28" s="330"/>
      <c r="J28" s="21"/>
      <c r="K28" s="21"/>
      <c r="L28" s="21"/>
      <c r="M28" s="21"/>
    </row>
  </sheetData>
  <mergeCells count="11">
    <mergeCell ref="B11:F11"/>
    <mergeCell ref="B3:D3"/>
    <mergeCell ref="C4:D4"/>
    <mergeCell ref="C5:D5"/>
    <mergeCell ref="B9:F9"/>
    <mergeCell ref="B10:F10"/>
    <mergeCell ref="B12:F12"/>
    <mergeCell ref="C26:F26"/>
    <mergeCell ref="G26:M26"/>
    <mergeCell ref="C27:F27"/>
    <mergeCell ref="C28:I28"/>
  </mergeCells>
  <conditionalFormatting sqref="B1">
    <cfRule type="cellIs" dxfId="3" priority="1" operator="equal">
      <formula>"Confidential"</formula>
    </cfRule>
    <cfRule type="cellIs" dxfId="2" priority="2" operator="equal">
      <formula>"Non-confidential"</formula>
    </cfRule>
  </conditionalFormatting>
  <hyperlinks>
    <hyperlink ref="F1" location="Glossary!A1" display="Glossary" xr:uid="{1D539277-3C0A-4BDF-B4EF-31EFF754E866}"/>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90518-486C-4873-8C57-9D460C30EC9D}">
  <dimension ref="B1:C50"/>
  <sheetViews>
    <sheetView topLeftCell="A38" workbookViewId="0">
      <selection activeCell="C44" sqref="C44"/>
    </sheetView>
  </sheetViews>
  <sheetFormatPr defaultColWidth="8.77734375" defaultRowHeight="14.4"/>
  <cols>
    <col min="1" max="1" width="8.77734375" style="28"/>
    <col min="2" max="2" width="25.77734375" style="28" customWidth="1"/>
    <col min="3" max="3" width="121.77734375" style="28" customWidth="1"/>
    <col min="4" max="16384" width="8.77734375" style="28"/>
  </cols>
  <sheetData>
    <row r="1" spans="2:3" ht="15" thickBot="1">
      <c r="B1" s="306" t="str">
        <f>Introduction!F19</f>
        <v>Non-Confidential</v>
      </c>
    </row>
    <row r="2" spans="2:3" ht="23.55" customHeight="1">
      <c r="B2" s="642" t="s">
        <v>440</v>
      </c>
      <c r="C2" s="642"/>
    </row>
    <row r="3" spans="2:3" ht="23.4">
      <c r="B3" s="305"/>
      <c r="C3" s="305"/>
    </row>
    <row r="4" spans="2:3" ht="23.4">
      <c r="B4" s="305"/>
      <c r="C4" s="305"/>
    </row>
    <row r="5" spans="2:3" ht="15.6">
      <c r="B5" s="298" t="s">
        <v>441</v>
      </c>
      <c r="C5" s="299" t="s">
        <v>442</v>
      </c>
    </row>
    <row r="6" spans="2:3" ht="45">
      <c r="B6" s="300" t="s">
        <v>443</v>
      </c>
      <c r="C6" s="301" t="s">
        <v>444</v>
      </c>
    </row>
    <row r="7" spans="2:3" ht="30">
      <c r="B7" s="300" t="s">
        <v>445</v>
      </c>
      <c r="C7" s="301" t="s">
        <v>446</v>
      </c>
    </row>
    <row r="8" spans="2:3" ht="30">
      <c r="B8" s="300" t="s">
        <v>447</v>
      </c>
      <c r="C8" s="301" t="s">
        <v>448</v>
      </c>
    </row>
    <row r="9" spans="2:3" ht="46.8">
      <c r="B9" s="300" t="s">
        <v>449</v>
      </c>
      <c r="C9" s="301" t="s">
        <v>450</v>
      </c>
    </row>
    <row r="10" spans="2:3" ht="15.6" customHeight="1">
      <c r="B10" s="300" t="s">
        <v>451</v>
      </c>
      <c r="C10" s="301" t="s">
        <v>452</v>
      </c>
    </row>
    <row r="11" spans="2:3" ht="30">
      <c r="B11" s="300" t="s">
        <v>453</v>
      </c>
      <c r="C11" s="301" t="s">
        <v>454</v>
      </c>
    </row>
    <row r="12" spans="2:3" ht="30">
      <c r="B12" s="300" t="s">
        <v>455</v>
      </c>
      <c r="C12" s="301" t="s">
        <v>456</v>
      </c>
    </row>
    <row r="13" spans="2:3" ht="15.6">
      <c r="B13" s="300" t="s">
        <v>457</v>
      </c>
      <c r="C13" s="301" t="s">
        <v>619</v>
      </c>
    </row>
    <row r="14" spans="2:3" ht="45">
      <c r="B14" s="300" t="s">
        <v>458</v>
      </c>
      <c r="C14" s="301" t="s">
        <v>459</v>
      </c>
    </row>
    <row r="15" spans="2:3" ht="15.6">
      <c r="B15" s="300" t="s">
        <v>460</v>
      </c>
      <c r="C15" s="301" t="s">
        <v>461</v>
      </c>
    </row>
    <row r="16" spans="2:3" ht="30">
      <c r="B16" s="300" t="s">
        <v>462</v>
      </c>
      <c r="C16" s="301" t="s">
        <v>463</v>
      </c>
    </row>
    <row r="17" spans="2:3" ht="30">
      <c r="B17" s="300" t="s">
        <v>464</v>
      </c>
      <c r="C17" s="301" t="s">
        <v>465</v>
      </c>
    </row>
    <row r="18" spans="2:3" ht="30">
      <c r="B18" s="300" t="s">
        <v>242</v>
      </c>
      <c r="C18" s="301" t="s">
        <v>466</v>
      </c>
    </row>
    <row r="19" spans="2:3" ht="15.6">
      <c r="B19" s="300" t="s">
        <v>467</v>
      </c>
      <c r="C19" s="301" t="s">
        <v>468</v>
      </c>
    </row>
    <row r="20" spans="2:3" ht="31.2">
      <c r="B20" s="302" t="s">
        <v>525</v>
      </c>
      <c r="C20" s="303" t="s">
        <v>526</v>
      </c>
    </row>
    <row r="21" spans="2:3" ht="62.4">
      <c r="B21" s="302" t="s">
        <v>620</v>
      </c>
      <c r="C21" s="303" t="s">
        <v>469</v>
      </c>
    </row>
    <row r="22" spans="2:3" ht="15.6">
      <c r="B22" s="300" t="s">
        <v>470</v>
      </c>
      <c r="C22" s="301" t="s">
        <v>519</v>
      </c>
    </row>
    <row r="23" spans="2:3" ht="30">
      <c r="B23" s="300" t="s">
        <v>471</v>
      </c>
      <c r="C23" s="301" t="s">
        <v>472</v>
      </c>
    </row>
    <row r="24" spans="2:3" ht="16.2" customHeight="1">
      <c r="B24" s="300" t="s">
        <v>473</v>
      </c>
      <c r="C24" s="301" t="s">
        <v>474</v>
      </c>
    </row>
    <row r="25" spans="2:3" ht="15.6">
      <c r="B25" s="300" t="s">
        <v>475</v>
      </c>
      <c r="C25" s="301" t="s">
        <v>476</v>
      </c>
    </row>
    <row r="26" spans="2:3" ht="30">
      <c r="B26" s="300" t="s">
        <v>477</v>
      </c>
      <c r="C26" s="301" t="s">
        <v>478</v>
      </c>
    </row>
    <row r="27" spans="2:3" ht="46.8">
      <c r="B27" s="300" t="s">
        <v>479</v>
      </c>
      <c r="C27" s="301" t="s">
        <v>480</v>
      </c>
    </row>
    <row r="28" spans="2:3" ht="15.6">
      <c r="B28" s="300" t="s">
        <v>520</v>
      </c>
      <c r="C28" s="301" t="s">
        <v>521</v>
      </c>
    </row>
    <row r="29" spans="2:3" ht="30">
      <c r="B29" s="300" t="s">
        <v>481</v>
      </c>
      <c r="C29" s="301" t="s">
        <v>482</v>
      </c>
    </row>
    <row r="30" spans="2:3" ht="15.6">
      <c r="B30" s="300" t="s">
        <v>483</v>
      </c>
      <c r="C30" s="301" t="s">
        <v>522</v>
      </c>
    </row>
    <row r="31" spans="2:3" ht="16.2" thickBot="1">
      <c r="B31" s="300" t="s">
        <v>523</v>
      </c>
      <c r="C31" s="329" t="s">
        <v>524</v>
      </c>
    </row>
    <row r="32" spans="2:3" ht="30">
      <c r="B32" s="300" t="s">
        <v>484</v>
      </c>
      <c r="C32" s="301" t="s">
        <v>485</v>
      </c>
    </row>
    <row r="33" spans="2:3" ht="45">
      <c r="B33" s="300" t="s">
        <v>486</v>
      </c>
      <c r="C33" s="301" t="s">
        <v>487</v>
      </c>
    </row>
    <row r="34" spans="2:3" ht="30">
      <c r="B34" s="300" t="s">
        <v>488</v>
      </c>
      <c r="C34" s="301" t="s">
        <v>489</v>
      </c>
    </row>
    <row r="35" spans="2:3" ht="45">
      <c r="B35" s="300" t="s">
        <v>490</v>
      </c>
      <c r="C35" s="301" t="s">
        <v>491</v>
      </c>
    </row>
    <row r="36" spans="2:3" ht="15.6">
      <c r="B36" s="300" t="s">
        <v>492</v>
      </c>
      <c r="C36" s="301" t="s">
        <v>621</v>
      </c>
    </row>
    <row r="37" spans="2:3" ht="45">
      <c r="B37" s="300" t="s">
        <v>493</v>
      </c>
      <c r="C37" s="301" t="s">
        <v>494</v>
      </c>
    </row>
    <row r="38" spans="2:3" ht="15.6">
      <c r="B38" s="300" t="s">
        <v>495</v>
      </c>
      <c r="C38" s="301" t="s">
        <v>496</v>
      </c>
    </row>
    <row r="39" spans="2:3" ht="45">
      <c r="B39" s="300" t="s">
        <v>497</v>
      </c>
      <c r="C39" s="301" t="s">
        <v>498</v>
      </c>
    </row>
    <row r="40" spans="2:3" ht="31.2">
      <c r="B40" s="300" t="s">
        <v>3</v>
      </c>
      <c r="C40" s="301" t="s">
        <v>622</v>
      </c>
    </row>
    <row r="41" spans="2:3" ht="31.2">
      <c r="B41" s="300" t="s">
        <v>499</v>
      </c>
      <c r="C41" s="301" t="s">
        <v>500</v>
      </c>
    </row>
    <row r="42" spans="2:3" ht="31.2">
      <c r="B42" s="304" t="s">
        <v>501</v>
      </c>
      <c r="C42" s="301" t="s">
        <v>502</v>
      </c>
    </row>
    <row r="43" spans="2:3" ht="15.6">
      <c r="B43" s="304" t="s">
        <v>503</v>
      </c>
      <c r="C43" s="301" t="s">
        <v>504</v>
      </c>
    </row>
    <row r="44" spans="2:3" ht="60">
      <c r="B44" s="300" t="s">
        <v>505</v>
      </c>
      <c r="C44" s="301" t="s">
        <v>506</v>
      </c>
    </row>
    <row r="45" spans="2:3" ht="31.2">
      <c r="B45" s="300" t="s">
        <v>507</v>
      </c>
      <c r="C45" s="301" t="s">
        <v>508</v>
      </c>
    </row>
    <row r="46" spans="2:3" ht="31.2">
      <c r="B46" s="300" t="s">
        <v>509</v>
      </c>
      <c r="C46" s="301" t="s">
        <v>510</v>
      </c>
    </row>
    <row r="47" spans="2:3" ht="15.6">
      <c r="B47" s="304" t="s">
        <v>511</v>
      </c>
      <c r="C47" s="301" t="s">
        <v>512</v>
      </c>
    </row>
    <row r="48" spans="2:3" ht="45">
      <c r="B48" s="300" t="s">
        <v>513</v>
      </c>
      <c r="C48" s="301" t="s">
        <v>514</v>
      </c>
    </row>
    <row r="49" spans="2:3" ht="15.6">
      <c r="B49" s="300" t="s">
        <v>515</v>
      </c>
      <c r="C49" s="301" t="s">
        <v>516</v>
      </c>
    </row>
    <row r="50" spans="2:3" ht="30">
      <c r="B50" s="300" t="s">
        <v>517</v>
      </c>
      <c r="C50" s="301" t="s">
        <v>518</v>
      </c>
    </row>
  </sheetData>
  <mergeCells count="1">
    <mergeCell ref="B2:C2"/>
  </mergeCells>
  <conditionalFormatting sqref="B1">
    <cfRule type="cellIs" dxfId="1" priority="1" operator="equal">
      <formula>"Confidential"</formula>
    </cfRule>
    <cfRule type="cellIs" dxfId="0" priority="2" operator="equal">
      <formula>"Non-confidential"</formula>
    </cfRule>
  </conditionalFormatting>
  <hyperlinks>
    <hyperlink ref="C28" r:id="rId1" display="https://www.legislation.gov.uk/uksi/2019/450/regulation/2" xr:uid="{CF7F285B-8340-4227-9E48-7700AFF15E88}"/>
  </hyperlinks>
  <pageMargins left="0.7" right="0.7" top="0.75" bottom="0.75" header="0.3" footer="0.3"/>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8F429-1680-48A8-88AA-1935FD8E658A}">
  <dimension ref="A2:O27"/>
  <sheetViews>
    <sheetView topLeftCell="A12" workbookViewId="0">
      <selection activeCell="D17" sqref="D17:F17"/>
    </sheetView>
  </sheetViews>
  <sheetFormatPr defaultColWidth="8.77734375" defaultRowHeight="14.4"/>
  <cols>
    <col min="1" max="1" width="8.77734375" style="28"/>
    <col min="2" max="2" width="10.77734375" style="28" customWidth="1"/>
    <col min="3" max="3" width="13.44140625" style="28" customWidth="1"/>
    <col min="4" max="4" width="14.21875" style="28" customWidth="1"/>
    <col min="5" max="5" width="8.77734375" style="28"/>
    <col min="6" max="6" width="10.77734375" style="28" customWidth="1"/>
    <col min="7" max="16384" width="8.77734375" style="28"/>
  </cols>
  <sheetData>
    <row r="2" spans="1:15" ht="15" thickBot="1">
      <c r="A2" s="24"/>
      <c r="B2" s="25"/>
      <c r="C2" s="25"/>
      <c r="D2" s="25"/>
      <c r="E2" s="25"/>
      <c r="F2" s="25"/>
      <c r="G2" s="25"/>
      <c r="H2" s="25"/>
      <c r="I2" s="25"/>
      <c r="J2" s="25"/>
      <c r="K2" s="25"/>
      <c r="L2" s="25"/>
      <c r="M2" s="25"/>
      <c r="N2" s="25"/>
      <c r="O2" s="25"/>
    </row>
    <row r="3" spans="1:15">
      <c r="A3" s="24"/>
      <c r="B3" s="368"/>
      <c r="C3" s="369"/>
      <c r="D3" s="369"/>
      <c r="E3" s="374" t="s">
        <v>75</v>
      </c>
      <c r="F3" s="375"/>
      <c r="G3" s="375"/>
      <c r="H3" s="375"/>
      <c r="I3" s="375"/>
      <c r="J3" s="375"/>
      <c r="K3" s="375"/>
      <c r="L3" s="375"/>
      <c r="M3" s="375"/>
      <c r="N3" s="375"/>
      <c r="O3" s="376"/>
    </row>
    <row r="4" spans="1:15">
      <c r="A4" s="24"/>
      <c r="B4" s="370"/>
      <c r="C4" s="371"/>
      <c r="D4" s="371"/>
      <c r="E4" s="377"/>
      <c r="F4" s="378"/>
      <c r="G4" s="378"/>
      <c r="H4" s="378"/>
      <c r="I4" s="378"/>
      <c r="J4" s="378"/>
      <c r="K4" s="378"/>
      <c r="L4" s="378"/>
      <c r="M4" s="378"/>
      <c r="N4" s="378"/>
      <c r="O4" s="379"/>
    </row>
    <row r="5" spans="1:15">
      <c r="A5" s="24"/>
      <c r="B5" s="370"/>
      <c r="C5" s="371"/>
      <c r="D5" s="371"/>
      <c r="E5" s="377"/>
      <c r="F5" s="378"/>
      <c r="G5" s="378"/>
      <c r="H5" s="378"/>
      <c r="I5" s="378"/>
      <c r="J5" s="378"/>
      <c r="K5" s="378"/>
      <c r="L5" s="378"/>
      <c r="M5" s="378"/>
      <c r="N5" s="378"/>
      <c r="O5" s="379"/>
    </row>
    <row r="6" spans="1:15">
      <c r="A6" s="24"/>
      <c r="B6" s="370"/>
      <c r="C6" s="371"/>
      <c r="D6" s="371"/>
      <c r="E6" s="377"/>
      <c r="F6" s="378"/>
      <c r="G6" s="378"/>
      <c r="H6" s="378"/>
      <c r="I6" s="378"/>
      <c r="J6" s="378"/>
      <c r="K6" s="378"/>
      <c r="L6" s="378"/>
      <c r="M6" s="378"/>
      <c r="N6" s="378"/>
      <c r="O6" s="379"/>
    </row>
    <row r="7" spans="1:15">
      <c r="A7" s="24"/>
      <c r="B7" s="370"/>
      <c r="C7" s="371"/>
      <c r="D7" s="371"/>
      <c r="E7" s="377"/>
      <c r="F7" s="378"/>
      <c r="G7" s="378"/>
      <c r="H7" s="378"/>
      <c r="I7" s="378"/>
      <c r="J7" s="378"/>
      <c r="K7" s="378"/>
      <c r="L7" s="378"/>
      <c r="M7" s="378"/>
      <c r="N7" s="378"/>
      <c r="O7" s="379"/>
    </row>
    <row r="8" spans="1:15" ht="21.6" customHeight="1" thickBot="1">
      <c r="A8" s="24"/>
      <c r="B8" s="372"/>
      <c r="C8" s="373"/>
      <c r="D8" s="373"/>
      <c r="E8" s="380"/>
      <c r="F8" s="381"/>
      <c r="G8" s="381"/>
      <c r="H8" s="381"/>
      <c r="I8" s="381"/>
      <c r="J8" s="381"/>
      <c r="K8" s="381"/>
      <c r="L8" s="381"/>
      <c r="M8" s="381"/>
      <c r="N8" s="381"/>
      <c r="O8" s="382"/>
    </row>
    <row r="9" spans="1:15">
      <c r="A9" s="24"/>
      <c r="B9" s="25"/>
      <c r="C9" s="25"/>
      <c r="D9" s="25"/>
      <c r="E9" s="25"/>
      <c r="F9" s="25"/>
      <c r="G9" s="25"/>
      <c r="H9" s="25"/>
      <c r="I9" s="25"/>
      <c r="J9" s="25"/>
      <c r="K9" s="25"/>
      <c r="L9" s="25"/>
      <c r="M9" s="25"/>
      <c r="N9" s="25"/>
      <c r="O9" s="25"/>
    </row>
    <row r="10" spans="1:15" ht="15.6">
      <c r="A10" s="24"/>
      <c r="B10" s="383" t="s">
        <v>56</v>
      </c>
      <c r="C10" s="384"/>
      <c r="D10" s="384"/>
      <c r="E10" s="384"/>
      <c r="F10" s="384"/>
      <c r="G10" s="384"/>
      <c r="H10" s="384"/>
      <c r="I10" s="384"/>
      <c r="J10" s="26"/>
      <c r="K10" s="26"/>
      <c r="L10" s="25"/>
      <c r="M10" s="25"/>
      <c r="N10" s="25"/>
      <c r="O10" s="25"/>
    </row>
    <row r="11" spans="1:15" ht="15.6">
      <c r="A11" s="24"/>
      <c r="B11" s="361" t="s">
        <v>57</v>
      </c>
      <c r="C11" s="361"/>
      <c r="D11" s="361"/>
      <c r="E11" s="385" t="s">
        <v>605</v>
      </c>
      <c r="F11" s="385"/>
      <c r="G11" s="385"/>
      <c r="H11" s="385"/>
      <c r="I11" s="385"/>
      <c r="J11" s="26"/>
      <c r="K11" s="26"/>
      <c r="L11" s="26"/>
      <c r="M11" s="26"/>
      <c r="N11" s="26"/>
      <c r="O11" s="26"/>
    </row>
    <row r="12" spans="1:15" ht="33" customHeight="1">
      <c r="A12" s="24"/>
      <c r="B12" s="366" t="s">
        <v>58</v>
      </c>
      <c r="C12" s="366"/>
      <c r="D12" s="366"/>
      <c r="E12" s="367" t="s">
        <v>581</v>
      </c>
      <c r="F12" s="367"/>
      <c r="G12" s="367"/>
      <c r="H12" s="367"/>
      <c r="I12" s="367"/>
      <c r="J12" s="26"/>
      <c r="K12" s="26"/>
      <c r="L12" s="25"/>
      <c r="M12" s="25"/>
      <c r="N12" s="25"/>
      <c r="O12" s="25"/>
    </row>
    <row r="13" spans="1:15" ht="15.6">
      <c r="A13" s="24"/>
      <c r="B13" s="361" t="s">
        <v>59</v>
      </c>
      <c r="C13" s="361"/>
      <c r="D13" s="361"/>
      <c r="E13" s="362"/>
      <c r="F13" s="362"/>
      <c r="G13" s="362"/>
      <c r="H13" s="362"/>
      <c r="I13" s="362"/>
      <c r="J13" s="26"/>
      <c r="K13" s="26"/>
      <c r="L13" s="25"/>
      <c r="M13" s="25"/>
      <c r="N13" s="25"/>
      <c r="O13" s="25"/>
    </row>
    <row r="14" spans="1:15" ht="15.6">
      <c r="A14" s="24"/>
      <c r="B14" s="361" t="s">
        <v>60</v>
      </c>
      <c r="C14" s="361"/>
      <c r="D14" s="361"/>
      <c r="E14" s="362"/>
      <c r="F14" s="362"/>
      <c r="G14" s="362"/>
      <c r="H14" s="362"/>
      <c r="I14" s="362"/>
      <c r="J14" s="26"/>
      <c r="K14" s="26"/>
      <c r="L14" s="25"/>
      <c r="M14" s="25"/>
      <c r="N14" s="25"/>
      <c r="O14" s="25"/>
    </row>
    <row r="15" spans="1:15" ht="15.6">
      <c r="A15" s="24"/>
      <c r="B15" s="26"/>
      <c r="C15" s="26"/>
      <c r="D15" s="26"/>
      <c r="E15" s="26"/>
      <c r="F15" s="26"/>
      <c r="G15" s="26"/>
      <c r="H15" s="26"/>
      <c r="I15" s="26"/>
      <c r="J15" s="26"/>
      <c r="K15" s="26"/>
      <c r="L15" s="25"/>
      <c r="M15" s="25"/>
      <c r="N15" s="25"/>
      <c r="O15" s="25"/>
    </row>
    <row r="16" spans="1:15" ht="15.6">
      <c r="A16" s="24"/>
      <c r="B16" s="351" t="s">
        <v>61</v>
      </c>
      <c r="C16" s="351"/>
      <c r="D16" s="363"/>
      <c r="E16" s="364"/>
      <c r="F16" s="365"/>
      <c r="G16" s="25"/>
      <c r="H16" s="25"/>
      <c r="I16" s="25"/>
      <c r="J16" s="25"/>
      <c r="K16" s="26"/>
      <c r="L16" s="25"/>
      <c r="M16" s="25"/>
      <c r="N16" s="25"/>
      <c r="O16" s="25"/>
    </row>
    <row r="17" spans="1:15" ht="15.6">
      <c r="A17" s="24"/>
      <c r="B17" s="351" t="s">
        <v>62</v>
      </c>
      <c r="C17" s="351"/>
      <c r="D17" s="352" t="s">
        <v>611</v>
      </c>
      <c r="E17" s="353"/>
      <c r="F17" s="353"/>
      <c r="G17" s="25"/>
      <c r="H17" s="25"/>
      <c r="I17" s="25"/>
      <c r="J17" s="25"/>
      <c r="K17" s="26"/>
      <c r="L17" s="25"/>
      <c r="M17" s="25"/>
      <c r="N17" s="25"/>
      <c r="O17" s="25"/>
    </row>
    <row r="18" spans="1:15" ht="15.6">
      <c r="A18" s="24"/>
      <c r="B18" s="26"/>
      <c r="C18" s="26"/>
      <c r="D18" s="26"/>
      <c r="E18" s="26"/>
      <c r="F18" s="26"/>
      <c r="G18" s="26"/>
      <c r="H18" s="26"/>
      <c r="I18" s="26"/>
      <c r="J18" s="26"/>
      <c r="K18" s="26"/>
      <c r="L18" s="25"/>
      <c r="M18" s="25"/>
      <c r="N18" s="25"/>
      <c r="O18" s="25"/>
    </row>
    <row r="19" spans="1:15" ht="27" customHeight="1">
      <c r="A19" s="24"/>
      <c r="B19" s="354" t="s">
        <v>63</v>
      </c>
      <c r="C19" s="355"/>
      <c r="D19" s="355"/>
      <c r="E19" s="356"/>
      <c r="F19" s="357" t="s">
        <v>74</v>
      </c>
      <c r="G19" s="357"/>
      <c r="H19" s="357"/>
      <c r="I19" s="357"/>
      <c r="J19" s="358" t="s">
        <v>65</v>
      </c>
      <c r="K19" s="359"/>
      <c r="L19" s="359"/>
      <c r="M19" s="359"/>
      <c r="N19" s="359"/>
      <c r="O19" s="359"/>
    </row>
    <row r="20" spans="1:15" ht="15.6">
      <c r="A20" s="24"/>
      <c r="B20" s="26"/>
      <c r="C20" s="26"/>
      <c r="D20" s="26"/>
      <c r="E20" s="26"/>
      <c r="F20" s="26"/>
      <c r="G20" s="26"/>
      <c r="H20" s="26"/>
      <c r="I20" s="26"/>
      <c r="J20" s="26"/>
      <c r="K20" s="26"/>
      <c r="L20" s="29"/>
      <c r="M20" s="29"/>
      <c r="N20" s="29"/>
      <c r="O20" s="29"/>
    </row>
    <row r="21" spans="1:15" ht="15.6">
      <c r="A21" s="24"/>
      <c r="B21" s="360"/>
      <c r="C21" s="360"/>
      <c r="D21" s="360"/>
      <c r="E21" s="360"/>
      <c r="F21" s="360" t="s">
        <v>66</v>
      </c>
      <c r="G21" s="360"/>
      <c r="H21" s="360" t="s">
        <v>67</v>
      </c>
      <c r="I21" s="360"/>
      <c r="J21" s="26"/>
      <c r="K21" s="26"/>
      <c r="L21" s="25"/>
      <c r="M21" s="25"/>
      <c r="N21" s="25"/>
      <c r="O21" s="25"/>
    </row>
    <row r="22" spans="1:15" ht="15.6">
      <c r="A22" s="24"/>
      <c r="B22" s="349" t="s">
        <v>3</v>
      </c>
      <c r="C22" s="349"/>
      <c r="D22" s="349"/>
      <c r="E22" s="349"/>
      <c r="F22" s="350">
        <v>44197</v>
      </c>
      <c r="G22" s="350"/>
      <c r="H22" s="350">
        <v>46022</v>
      </c>
      <c r="I22" s="350"/>
      <c r="J22" s="26"/>
      <c r="K22" s="26"/>
      <c r="L22" s="25"/>
      <c r="M22" s="25"/>
      <c r="N22" s="25"/>
      <c r="O22" s="25"/>
    </row>
    <row r="23" spans="1:15" ht="15.6">
      <c r="A23" s="24"/>
      <c r="B23" s="349" t="s">
        <v>68</v>
      </c>
      <c r="C23" s="349"/>
      <c r="D23" s="349"/>
      <c r="E23" s="349"/>
      <c r="F23" s="350"/>
      <c r="G23" s="350"/>
      <c r="H23" s="350"/>
      <c r="I23" s="350"/>
      <c r="J23" s="27"/>
      <c r="K23" s="26"/>
      <c r="L23" s="25"/>
      <c r="M23" s="25"/>
      <c r="N23" s="25"/>
      <c r="O23" s="25"/>
    </row>
    <row r="24" spans="1:15">
      <c r="A24" s="24"/>
      <c r="B24" s="25"/>
      <c r="C24" s="25"/>
      <c r="D24" s="25"/>
      <c r="E24" s="25"/>
      <c r="F24" s="25"/>
      <c r="G24" s="25"/>
      <c r="H24" s="25"/>
      <c r="I24" s="25"/>
      <c r="J24" s="25"/>
      <c r="K24" s="25"/>
      <c r="L24" s="25"/>
      <c r="M24" s="25"/>
      <c r="N24" s="25"/>
      <c r="O24" s="25"/>
    </row>
    <row r="25" spans="1:15">
      <c r="A25" s="10"/>
      <c r="B25" s="344" t="s">
        <v>69</v>
      </c>
      <c r="C25" s="345"/>
      <c r="D25" s="346"/>
      <c r="E25" s="347"/>
      <c r="F25" s="348"/>
      <c r="G25" s="30" t="s">
        <v>70</v>
      </c>
      <c r="H25" s="10"/>
      <c r="I25" s="10"/>
      <c r="J25" s="10"/>
      <c r="K25" s="10"/>
      <c r="L25" s="10"/>
      <c r="M25" s="10"/>
      <c r="N25" s="10"/>
      <c r="O25" s="10"/>
    </row>
    <row r="26" spans="1:15">
      <c r="A26" s="25"/>
      <c r="B26" s="344" t="s">
        <v>71</v>
      </c>
      <c r="C26" s="345"/>
      <c r="D26" s="346"/>
      <c r="E26" s="347"/>
      <c r="F26" s="348"/>
      <c r="G26" s="30" t="s">
        <v>72</v>
      </c>
      <c r="H26" s="25"/>
      <c r="I26" s="25"/>
      <c r="J26" s="25"/>
      <c r="K26" s="25"/>
      <c r="L26" s="25"/>
      <c r="M26" s="25"/>
      <c r="N26" s="25"/>
      <c r="O26" s="25"/>
    </row>
    <row r="27" spans="1:15">
      <c r="A27" s="25"/>
      <c r="B27" s="25"/>
      <c r="C27" s="25"/>
      <c r="E27" s="25"/>
      <c r="F27" s="25"/>
      <c r="G27" s="25"/>
      <c r="H27" s="25"/>
      <c r="I27" s="25"/>
      <c r="J27" s="25"/>
      <c r="K27" s="25"/>
      <c r="L27" s="25"/>
      <c r="M27" s="25"/>
      <c r="N27" s="25"/>
      <c r="O27" s="25"/>
    </row>
  </sheetData>
  <mergeCells count="31">
    <mergeCell ref="B12:D12"/>
    <mergeCell ref="E12:I12"/>
    <mergeCell ref="B3:D8"/>
    <mergeCell ref="E3:O8"/>
    <mergeCell ref="B10:I10"/>
    <mergeCell ref="B11:D11"/>
    <mergeCell ref="E11:I11"/>
    <mergeCell ref="J19:O19"/>
    <mergeCell ref="B21:E21"/>
    <mergeCell ref="F21:G21"/>
    <mergeCell ref="H21:I21"/>
    <mergeCell ref="B13:D13"/>
    <mergeCell ref="E13:I13"/>
    <mergeCell ref="B14:D14"/>
    <mergeCell ref="E14:I14"/>
    <mergeCell ref="B16:C16"/>
    <mergeCell ref="D16:F16"/>
    <mergeCell ref="H22:I22"/>
    <mergeCell ref="B23:E23"/>
    <mergeCell ref="F23:G23"/>
    <mergeCell ref="H23:I23"/>
    <mergeCell ref="B17:C17"/>
    <mergeCell ref="D17:F17"/>
    <mergeCell ref="B19:E19"/>
    <mergeCell ref="F19:I19"/>
    <mergeCell ref="B25:D25"/>
    <mergeCell ref="E25:F25"/>
    <mergeCell ref="B26:D26"/>
    <mergeCell ref="E26:F26"/>
    <mergeCell ref="B22:E22"/>
    <mergeCell ref="F22:G22"/>
  </mergeCells>
  <conditionalFormatting sqref="D17">
    <cfRule type="expression" dxfId="30" priority="1">
      <formula>#REF!=1</formula>
    </cfRule>
    <cfRule type="expression" dxfId="29" priority="2">
      <formula>#REF!=2</formula>
    </cfRule>
  </conditionalFormatting>
  <conditionalFormatting sqref="F19:I19">
    <cfRule type="cellIs" dxfId="26" priority="5" operator="equal">
      <formula>"Non-confidential"</formula>
    </cfRule>
    <cfRule type="cellIs" dxfId="25" priority="6" operator="equal">
      <formula>"Confidential"</formula>
    </cfRule>
  </conditionalFormatting>
  <hyperlinks>
    <hyperlink ref="D17" r:id="rId1" xr:uid="{397BD276-7AD0-42ED-9B0A-BB3A4884333D}"/>
  </hyperlinks>
  <pageMargins left="0.7" right="0.7" top="0.75" bottom="0.75" header="0.3" footer="0.3"/>
  <pageSetup paperSize="9" orientation="portrait" r:id="rId2"/>
  <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56B232CE-9F81-45C0-AAAF-9204955CD182}">
            <xm:f>NOT(ISERROR(SEARCH('Do Not Delete'!$B$3,F19)))</xm:f>
            <xm:f>'Do Not Delete'!$B$3</xm:f>
            <x14:dxf>
              <font>
                <b/>
                <i val="0"/>
                <color theme="9" tint="-0.24994659260841701"/>
              </font>
              <fill>
                <patternFill>
                  <bgColor theme="9" tint="0.79998168889431442"/>
                </patternFill>
              </fill>
            </x14:dxf>
          </x14:cfRule>
          <x14:cfRule type="containsText" priority="4" operator="containsText" id="{0B3CB345-9E40-47CC-BDCB-F35650CB5ACF}">
            <xm:f>NOT(ISERROR(SEARCH('Do Not Delete'!$B$2,F19)))</xm:f>
            <xm:f>'Do Not Delete'!$B$2</xm:f>
            <x14:dxf>
              <font>
                <b/>
                <i val="0"/>
                <color rgb="FFFF0000"/>
              </font>
              <fill>
                <patternFill>
                  <bgColor rgb="FFFF9999"/>
                </patternFill>
              </fill>
            </x14:dxf>
          </x14:cfRule>
          <xm:sqref>F19:I19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9E48C940-9297-4423-B0B7-2F0E01CCE520}">
          <x14:formula1>
            <xm:f>'Do Not Delete'!$B$2:$B$3</xm:f>
          </x14:formula1>
          <xm:sqref>F19:I19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4B25F-C5EF-455D-AFB7-23F3C27F027D}">
  <dimension ref="A2:T320"/>
  <sheetViews>
    <sheetView showGridLines="0" topLeftCell="A64" zoomScale="80" zoomScaleNormal="80" workbookViewId="0">
      <selection activeCell="B50" sqref="B50:M50"/>
    </sheetView>
  </sheetViews>
  <sheetFormatPr defaultColWidth="8.44140625" defaultRowHeight="16.5" customHeight="1"/>
  <cols>
    <col min="1" max="10" width="9.44140625" style="9" customWidth="1"/>
    <col min="11" max="11" width="9.44140625" customWidth="1"/>
    <col min="12" max="14" width="9.44140625" style="9" customWidth="1"/>
    <col min="15" max="15" width="13.44140625" style="9" customWidth="1"/>
    <col min="16" max="19" width="8.44140625" style="9"/>
    <col min="20" max="20" width="22.44140625" style="9" hidden="1" customWidth="1"/>
    <col min="21" max="16384" width="8.44140625" style="9"/>
  </cols>
  <sheetData>
    <row r="2" spans="1:16" ht="34.200000000000003" customHeight="1">
      <c r="A2" s="24"/>
      <c r="B2" s="466" t="s">
        <v>0</v>
      </c>
      <c r="C2" s="466"/>
      <c r="D2" s="466"/>
      <c r="E2" s="466"/>
      <c r="F2" s="466"/>
      <c r="G2" s="466"/>
      <c r="H2" s="466"/>
      <c r="I2" s="466"/>
      <c r="J2" s="466"/>
      <c r="K2" s="466"/>
      <c r="L2" s="466"/>
      <c r="M2" s="466"/>
      <c r="N2" s="466"/>
      <c r="O2" s="466"/>
    </row>
    <row r="3" spans="1:16" ht="16.5" customHeight="1">
      <c r="A3" s="24"/>
      <c r="B3" s="25"/>
      <c r="C3" s="25"/>
      <c r="D3" s="25"/>
      <c r="E3" s="25"/>
      <c r="F3" s="25"/>
      <c r="G3" s="25"/>
      <c r="H3" s="25"/>
      <c r="I3" s="25"/>
      <c r="J3" s="25"/>
      <c r="K3" s="25"/>
      <c r="L3" s="25"/>
      <c r="M3" s="25"/>
      <c r="N3" s="25"/>
      <c r="O3" s="25"/>
    </row>
    <row r="4" spans="1:16" ht="16.5" customHeight="1">
      <c r="A4" s="24"/>
      <c r="B4" s="25"/>
      <c r="C4" s="25"/>
      <c r="D4" s="25"/>
      <c r="E4" s="25"/>
      <c r="F4" s="25"/>
      <c r="G4" s="25"/>
      <c r="H4" s="25"/>
      <c r="I4" s="25"/>
      <c r="J4" s="25"/>
      <c r="K4" s="25"/>
      <c r="L4" s="25"/>
      <c r="M4" s="25"/>
      <c r="N4" s="25"/>
      <c r="O4" s="25"/>
    </row>
    <row r="5" spans="1:16" ht="16.95" customHeight="1">
      <c r="A5" s="24"/>
      <c r="B5" s="25"/>
      <c r="C5" s="25"/>
      <c r="D5" s="25"/>
      <c r="E5" s="25"/>
      <c r="F5" s="25"/>
      <c r="G5" s="25"/>
      <c r="H5" s="25"/>
      <c r="I5" s="25"/>
      <c r="J5" s="25"/>
      <c r="K5" s="25"/>
      <c r="L5" s="25"/>
      <c r="M5" s="25"/>
      <c r="N5" s="25"/>
      <c r="O5" s="25"/>
    </row>
    <row r="6" spans="1:16" ht="16.95" customHeight="1">
      <c r="A6" s="24"/>
      <c r="B6" s="467" t="s">
        <v>76</v>
      </c>
      <c r="C6" s="467"/>
      <c r="D6" s="467"/>
      <c r="E6" s="467"/>
      <c r="F6" s="467"/>
      <c r="G6" s="467"/>
      <c r="H6" s="467"/>
      <c r="I6" s="467"/>
      <c r="J6" s="467"/>
      <c r="K6" s="467"/>
      <c r="L6" s="467"/>
      <c r="M6" s="467"/>
      <c r="N6" s="467"/>
      <c r="O6" s="467"/>
    </row>
    <row r="7" spans="1:16" ht="16.95" customHeight="1">
      <c r="A7" s="24"/>
      <c r="B7" s="468" t="s">
        <v>77</v>
      </c>
      <c r="C7" s="469"/>
      <c r="D7" s="469"/>
      <c r="E7" s="469"/>
      <c r="F7" s="469"/>
      <c r="G7" s="469"/>
      <c r="H7" s="469"/>
      <c r="I7" s="469"/>
      <c r="J7" s="469"/>
      <c r="K7" s="469"/>
      <c r="L7" s="469"/>
      <c r="M7" s="469"/>
      <c r="N7" s="469"/>
      <c r="O7" s="470"/>
      <c r="P7"/>
    </row>
    <row r="8" spans="1:16" ht="30.6" customHeight="1">
      <c r="A8" s="24"/>
      <c r="B8" s="31">
        <v>1</v>
      </c>
      <c r="C8" s="475" t="s">
        <v>146</v>
      </c>
      <c r="D8" s="475"/>
      <c r="E8" s="475"/>
      <c r="F8" s="475"/>
      <c r="G8" s="475"/>
      <c r="H8" s="475"/>
      <c r="I8" s="475"/>
      <c r="J8" s="475"/>
      <c r="K8" s="475"/>
      <c r="L8" s="475"/>
      <c r="M8" s="475"/>
      <c r="N8" s="475"/>
      <c r="O8" s="476"/>
      <c r="P8"/>
    </row>
    <row r="9" spans="1:16" ht="16.95" customHeight="1">
      <c r="A9" s="24"/>
      <c r="B9" s="31">
        <v>2</v>
      </c>
      <c r="C9" s="475" t="s">
        <v>78</v>
      </c>
      <c r="D9" s="475"/>
      <c r="E9" s="475"/>
      <c r="F9" s="475"/>
      <c r="G9" s="475"/>
      <c r="H9" s="475"/>
      <c r="I9" s="475"/>
      <c r="J9" s="475"/>
      <c r="K9" s="475"/>
      <c r="L9" s="475"/>
      <c r="M9" s="475"/>
      <c r="N9" s="475"/>
      <c r="O9" s="476"/>
      <c r="P9"/>
    </row>
    <row r="10" spans="1:16" ht="38.700000000000003" customHeight="1">
      <c r="A10" s="24"/>
      <c r="B10" s="31">
        <v>3</v>
      </c>
      <c r="C10" s="475" t="s">
        <v>79</v>
      </c>
      <c r="D10" s="475"/>
      <c r="E10" s="475"/>
      <c r="F10" s="475"/>
      <c r="G10" s="475"/>
      <c r="H10" s="475"/>
      <c r="I10" s="475"/>
      <c r="J10" s="475"/>
      <c r="K10" s="475"/>
      <c r="L10" s="475"/>
      <c r="M10" s="475"/>
      <c r="N10" s="475"/>
      <c r="O10" s="476"/>
      <c r="P10"/>
    </row>
    <row r="11" spans="1:16" ht="63" customHeight="1">
      <c r="A11" s="24"/>
      <c r="B11" s="31">
        <v>4</v>
      </c>
      <c r="C11" s="475" t="s">
        <v>80</v>
      </c>
      <c r="D11" s="475"/>
      <c r="E11" s="475"/>
      <c r="F11" s="475"/>
      <c r="G11" s="475"/>
      <c r="H11" s="475"/>
      <c r="I11" s="475"/>
      <c r="J11" s="475"/>
      <c r="K11" s="475"/>
      <c r="L11" s="475"/>
      <c r="M11" s="475"/>
      <c r="N11" s="475"/>
      <c r="O11" s="476"/>
      <c r="P11"/>
    </row>
    <row r="12" spans="1:16" ht="34.200000000000003" customHeight="1">
      <c r="A12" s="24"/>
      <c r="B12" s="32">
        <v>5</v>
      </c>
      <c r="C12" s="477" t="s">
        <v>81</v>
      </c>
      <c r="D12" s="477"/>
      <c r="E12" s="477"/>
      <c r="F12" s="477"/>
      <c r="G12" s="477"/>
      <c r="H12" s="477"/>
      <c r="I12" s="477"/>
      <c r="J12" s="477"/>
      <c r="K12" s="477"/>
      <c r="L12" s="477"/>
      <c r="M12" s="477"/>
      <c r="N12" s="477"/>
      <c r="O12" s="478"/>
      <c r="P12"/>
    </row>
    <row r="13" spans="1:16" ht="16.5" customHeight="1">
      <c r="A13" s="24"/>
      <c r="H13" s="25"/>
      <c r="I13"/>
      <c r="J13"/>
      <c r="L13"/>
      <c r="M13"/>
      <c r="N13"/>
      <c r="O13"/>
      <c r="P13" s="33"/>
    </row>
    <row r="14" spans="1:16" ht="16.5" customHeight="1">
      <c r="A14" s="24"/>
      <c r="B14" s="471" t="s">
        <v>82</v>
      </c>
      <c r="C14" s="472"/>
      <c r="D14" s="472"/>
      <c r="E14" s="472"/>
      <c r="F14" s="472"/>
      <c r="G14" s="472"/>
      <c r="H14" s="472"/>
      <c r="I14" s="472"/>
      <c r="J14" s="472"/>
      <c r="K14" s="472"/>
      <c r="L14" s="472"/>
      <c r="M14" s="472"/>
      <c r="N14" s="472"/>
      <c r="O14" s="473"/>
    </row>
    <row r="15" spans="1:16" ht="16.95" customHeight="1">
      <c r="A15" s="24"/>
      <c r="B15" s="367" t="s">
        <v>83</v>
      </c>
      <c r="C15" s="367"/>
      <c r="D15" s="367"/>
      <c r="E15" s="367"/>
      <c r="F15" s="367"/>
      <c r="G15" s="367"/>
      <c r="H15" s="367"/>
      <c r="I15" s="465" t="s">
        <v>84</v>
      </c>
      <c r="J15" s="465"/>
      <c r="K15" s="465"/>
      <c r="L15" s="465"/>
      <c r="M15" s="465"/>
      <c r="N15" s="465"/>
      <c r="O15" s="465"/>
    </row>
    <row r="16" spans="1:16" ht="23.7" customHeight="1">
      <c r="A16" s="24"/>
      <c r="B16" s="367" t="s">
        <v>147</v>
      </c>
      <c r="C16" s="367"/>
      <c r="D16" s="367"/>
      <c r="E16" s="367"/>
      <c r="F16" s="367"/>
      <c r="G16" s="367"/>
      <c r="H16" s="367"/>
      <c r="I16" s="474" t="s">
        <v>85</v>
      </c>
      <c r="J16" s="474"/>
      <c r="K16" s="474"/>
      <c r="L16" s="474"/>
      <c r="M16" s="474"/>
      <c r="N16" s="474"/>
      <c r="O16" s="474"/>
    </row>
    <row r="17" spans="1:15" ht="34.200000000000003" customHeight="1">
      <c r="A17" s="24"/>
      <c r="B17" s="367" t="s">
        <v>148</v>
      </c>
      <c r="C17" s="367"/>
      <c r="D17" s="367"/>
      <c r="E17" s="367"/>
      <c r="F17" s="367"/>
      <c r="G17" s="367"/>
      <c r="H17" s="367"/>
      <c r="I17" s="465" t="s">
        <v>86</v>
      </c>
      <c r="J17" s="465"/>
      <c r="K17" s="465"/>
      <c r="L17" s="465"/>
      <c r="M17" s="465"/>
      <c r="N17" s="465"/>
      <c r="O17" s="465"/>
    </row>
    <row r="18" spans="1:15" ht="33.6" customHeight="1">
      <c r="A18" s="24"/>
      <c r="B18" s="367" t="s">
        <v>149</v>
      </c>
      <c r="C18" s="367"/>
      <c r="D18" s="367"/>
      <c r="E18" s="367"/>
      <c r="F18" s="367"/>
      <c r="G18" s="367"/>
      <c r="H18" s="367"/>
      <c r="I18" s="465" t="s">
        <v>150</v>
      </c>
      <c r="J18" s="465"/>
      <c r="K18" s="465"/>
      <c r="L18" s="465"/>
      <c r="M18" s="465"/>
      <c r="N18" s="465"/>
      <c r="O18" s="465"/>
    </row>
    <row r="19" spans="1:15" ht="16.95" customHeight="1">
      <c r="A19" s="24"/>
      <c r="B19" s="367" t="s">
        <v>87</v>
      </c>
      <c r="C19" s="367"/>
      <c r="D19" s="367"/>
      <c r="E19" s="367"/>
      <c r="F19" s="367"/>
      <c r="G19" s="367"/>
      <c r="H19" s="367"/>
      <c r="I19" s="465" t="s">
        <v>88</v>
      </c>
      <c r="J19" s="465"/>
      <c r="K19" s="465"/>
      <c r="L19" s="465"/>
      <c r="M19" s="465"/>
      <c r="N19" s="465"/>
      <c r="O19" s="465"/>
    </row>
    <row r="20" spans="1:15" ht="16.5" customHeight="1">
      <c r="A20" s="24"/>
      <c r="B20" s="25"/>
      <c r="C20" s="25"/>
      <c r="D20" s="25"/>
      <c r="E20" s="25"/>
      <c r="F20" s="25"/>
      <c r="G20" s="25"/>
      <c r="H20" s="25"/>
      <c r="I20" s="25"/>
      <c r="J20" s="25"/>
      <c r="K20" s="25"/>
      <c r="L20" s="34"/>
      <c r="M20" s="34"/>
      <c r="N20" s="34"/>
      <c r="O20" s="34"/>
    </row>
    <row r="21" spans="1:15" ht="16.5" customHeight="1">
      <c r="A21" s="24"/>
      <c r="B21" s="456" t="s">
        <v>151</v>
      </c>
      <c r="C21" s="457"/>
      <c r="D21" s="457"/>
      <c r="E21" s="457"/>
      <c r="F21" s="457"/>
      <c r="G21" s="457"/>
      <c r="H21" s="457"/>
      <c r="I21" s="457"/>
      <c r="J21" s="457"/>
      <c r="K21" s="457"/>
      <c r="L21" s="457"/>
      <c r="M21" s="457"/>
      <c r="N21" s="457"/>
      <c r="O21" s="458"/>
    </row>
    <row r="22" spans="1:15" ht="16.5" customHeight="1">
      <c r="A22" s="24"/>
      <c r="B22" s="459" t="s">
        <v>152</v>
      </c>
      <c r="C22" s="460"/>
      <c r="D22" s="460"/>
      <c r="E22" s="460"/>
      <c r="F22" s="460"/>
      <c r="G22" s="460"/>
      <c r="H22" s="460"/>
      <c r="I22" s="460"/>
      <c r="J22" s="460"/>
      <c r="K22" s="460"/>
      <c r="L22" s="460"/>
      <c r="M22" s="460"/>
      <c r="N22" s="460"/>
      <c r="O22" s="461"/>
    </row>
    <row r="23" spans="1:15" ht="16.5" customHeight="1">
      <c r="A23" s="24"/>
      <c r="B23" s="462"/>
      <c r="C23" s="463"/>
      <c r="D23" s="463"/>
      <c r="E23" s="463"/>
      <c r="F23" s="463"/>
      <c r="G23" s="463"/>
      <c r="H23" s="463"/>
      <c r="I23" s="463"/>
      <c r="J23" s="463"/>
      <c r="K23" s="463"/>
      <c r="L23" s="463"/>
      <c r="M23" s="463"/>
      <c r="N23" s="463"/>
      <c r="O23" s="464"/>
    </row>
    <row r="24" spans="1:15" ht="16.5" customHeight="1">
      <c r="A24" s="24"/>
      <c r="B24" s="462" t="s">
        <v>153</v>
      </c>
      <c r="C24" s="463"/>
      <c r="D24" s="463"/>
      <c r="E24" s="463"/>
      <c r="F24" s="463"/>
      <c r="G24" s="463"/>
      <c r="H24" s="463"/>
      <c r="I24" s="463"/>
      <c r="J24" s="463"/>
      <c r="K24" s="463"/>
      <c r="L24" s="463"/>
      <c r="M24" s="463"/>
      <c r="N24" s="463"/>
      <c r="O24" s="464"/>
    </row>
    <row r="25" spans="1:15" ht="16.5" customHeight="1">
      <c r="A25" s="24"/>
      <c r="B25" s="462"/>
      <c r="C25" s="463"/>
      <c r="D25" s="463"/>
      <c r="E25" s="463"/>
      <c r="F25" s="463"/>
      <c r="G25" s="463"/>
      <c r="H25" s="463"/>
      <c r="I25" s="463"/>
      <c r="J25" s="463"/>
      <c r="K25" s="463"/>
      <c r="L25" s="463"/>
      <c r="M25" s="463"/>
      <c r="N25" s="463"/>
      <c r="O25" s="464"/>
    </row>
    <row r="26" spans="1:15" ht="16.5" customHeight="1">
      <c r="A26" s="24"/>
      <c r="B26" s="462" t="s">
        <v>89</v>
      </c>
      <c r="C26" s="463"/>
      <c r="D26" s="463"/>
      <c r="E26" s="463"/>
      <c r="F26" s="463"/>
      <c r="G26" s="463"/>
      <c r="H26" s="463"/>
      <c r="I26" s="463"/>
      <c r="J26" s="463"/>
      <c r="K26" s="463"/>
      <c r="L26" s="463"/>
      <c r="M26" s="463"/>
      <c r="N26" s="463"/>
      <c r="O26" s="464"/>
    </row>
    <row r="27" spans="1:15" ht="16.5" customHeight="1">
      <c r="A27" s="24"/>
      <c r="B27" s="35"/>
      <c r="C27" s="36"/>
      <c r="D27" s="36"/>
      <c r="E27" s="36"/>
      <c r="F27" s="36"/>
      <c r="G27" s="36"/>
      <c r="H27" s="36"/>
      <c r="I27" s="36"/>
      <c r="J27" s="36"/>
      <c r="K27" s="36"/>
      <c r="L27" s="36"/>
      <c r="M27" s="36"/>
      <c r="N27" s="36"/>
      <c r="O27" s="37"/>
    </row>
    <row r="28" spans="1:15" ht="16.5" customHeight="1">
      <c r="A28" s="24"/>
      <c r="B28" s="25"/>
      <c r="C28" s="25"/>
      <c r="D28" s="25"/>
      <c r="E28" s="25"/>
      <c r="F28" s="25"/>
      <c r="G28" s="25"/>
      <c r="H28" s="25"/>
      <c r="I28" s="25"/>
      <c r="J28" s="25"/>
      <c r="K28" s="25"/>
      <c r="L28" s="25"/>
      <c r="M28" s="25"/>
      <c r="N28" s="25"/>
      <c r="O28" s="25"/>
    </row>
    <row r="29" spans="1:15" ht="16.95" customHeight="1">
      <c r="A29" s="24"/>
      <c r="B29" s="419" t="s">
        <v>90</v>
      </c>
      <c r="C29" s="420"/>
      <c r="D29" s="420"/>
      <c r="E29" s="420"/>
      <c r="F29" s="420"/>
      <c r="G29" s="420"/>
      <c r="H29" s="420"/>
      <c r="I29" s="420"/>
      <c r="J29" s="420"/>
      <c r="K29" s="420"/>
      <c r="L29" s="420"/>
      <c r="M29" s="420"/>
      <c r="N29" s="420"/>
      <c r="O29" s="421"/>
    </row>
    <row r="30" spans="1:15" ht="16.95" customHeight="1">
      <c r="A30" s="24"/>
      <c r="B30" s="422" t="s">
        <v>91</v>
      </c>
      <c r="C30" s="423"/>
      <c r="D30" s="423"/>
      <c r="E30" s="423"/>
      <c r="F30" s="423"/>
      <c r="G30" s="423"/>
      <c r="H30" s="423"/>
      <c r="I30" s="423"/>
      <c r="J30" s="423"/>
      <c r="K30" s="423"/>
      <c r="L30" s="438"/>
      <c r="M30" s="445" t="s">
        <v>92</v>
      </c>
      <c r="N30" s="446"/>
      <c r="O30" s="447"/>
    </row>
    <row r="31" spans="1:15" ht="16.95" customHeight="1">
      <c r="A31" s="24"/>
      <c r="B31" s="439"/>
      <c r="C31" s="440"/>
      <c r="D31" s="440"/>
      <c r="E31" s="440"/>
      <c r="F31" s="440"/>
      <c r="G31" s="440"/>
      <c r="H31" s="440"/>
      <c r="I31" s="440"/>
      <c r="J31" s="440"/>
      <c r="K31" s="440"/>
      <c r="L31" s="441"/>
      <c r="M31" s="448"/>
      <c r="N31" s="449"/>
      <c r="O31" s="450"/>
    </row>
    <row r="32" spans="1:15" ht="16.95" customHeight="1">
      <c r="A32" s="24"/>
      <c r="B32" s="442"/>
      <c r="C32" s="443"/>
      <c r="D32" s="443"/>
      <c r="E32" s="443"/>
      <c r="F32" s="443"/>
      <c r="G32" s="443"/>
      <c r="H32" s="443"/>
      <c r="I32" s="443"/>
      <c r="J32" s="443"/>
      <c r="K32" s="443"/>
      <c r="L32" s="444"/>
      <c r="M32" s="451"/>
      <c r="N32" s="452"/>
      <c r="O32" s="453"/>
    </row>
    <row r="33" spans="1:15" ht="16.5" customHeight="1">
      <c r="A33" s="24"/>
      <c r="B33" s="25"/>
      <c r="C33" s="25"/>
      <c r="D33" s="25"/>
      <c r="E33" s="25"/>
      <c r="F33" s="25"/>
      <c r="G33" s="25"/>
      <c r="H33" s="25"/>
      <c r="I33" s="25"/>
      <c r="J33" s="25"/>
      <c r="K33" s="25"/>
      <c r="L33" s="25"/>
      <c r="M33" s="25"/>
      <c r="N33" s="25"/>
      <c r="O33" s="25"/>
    </row>
    <row r="34" spans="1:15" ht="16.95" customHeight="1">
      <c r="A34" s="24"/>
      <c r="B34" s="419" t="s">
        <v>93</v>
      </c>
      <c r="C34" s="420"/>
      <c r="D34" s="420"/>
      <c r="E34" s="420"/>
      <c r="F34" s="420"/>
      <c r="G34" s="420"/>
      <c r="H34" s="420"/>
      <c r="I34" s="420"/>
      <c r="J34" s="420"/>
      <c r="K34" s="420"/>
      <c r="L34" s="420"/>
      <c r="M34" s="420"/>
      <c r="N34" s="420"/>
      <c r="O34" s="421"/>
    </row>
    <row r="35" spans="1:15" ht="16.95" customHeight="1">
      <c r="A35" s="24"/>
      <c r="B35" s="422" t="s">
        <v>94</v>
      </c>
      <c r="C35" s="423"/>
      <c r="D35" s="423"/>
      <c r="E35" s="423"/>
      <c r="F35" s="423"/>
      <c r="G35" s="423"/>
      <c r="H35" s="423"/>
      <c r="I35" s="423"/>
      <c r="J35" s="423"/>
      <c r="K35" s="423"/>
      <c r="L35" s="423"/>
      <c r="M35" s="423"/>
      <c r="N35" s="423"/>
      <c r="O35" s="424"/>
    </row>
    <row r="36" spans="1:15" ht="16.95" customHeight="1">
      <c r="A36" s="24"/>
      <c r="B36" s="442"/>
      <c r="C36" s="443"/>
      <c r="D36" s="443"/>
      <c r="E36" s="443"/>
      <c r="F36" s="443"/>
      <c r="G36" s="443"/>
      <c r="H36" s="443"/>
      <c r="I36" s="443"/>
      <c r="J36" s="443"/>
      <c r="K36" s="443"/>
      <c r="L36" s="443"/>
      <c r="M36" s="443"/>
      <c r="N36" s="443"/>
      <c r="O36" s="454"/>
    </row>
    <row r="37" spans="1:15" ht="16.5" customHeight="1">
      <c r="A37" s="24"/>
      <c r="B37" s="25"/>
      <c r="C37" s="25"/>
      <c r="D37" s="25"/>
      <c r="E37" s="25"/>
      <c r="F37" s="25"/>
      <c r="G37" s="25"/>
      <c r="H37" s="25"/>
      <c r="I37" s="25"/>
      <c r="J37" s="25"/>
      <c r="K37" s="25"/>
      <c r="L37" s="25"/>
      <c r="M37" s="25"/>
      <c r="N37" s="25"/>
      <c r="O37" s="25"/>
    </row>
    <row r="38" spans="1:15" ht="16.95" customHeight="1">
      <c r="A38" s="24"/>
      <c r="B38" s="25"/>
      <c r="C38" s="25"/>
      <c r="D38" s="25"/>
      <c r="E38" s="25"/>
      <c r="F38" s="25"/>
      <c r="G38" s="25"/>
      <c r="H38" s="25"/>
      <c r="I38" s="25"/>
      <c r="J38" s="25"/>
      <c r="K38" s="25"/>
      <c r="L38" s="25"/>
      <c r="M38" s="25"/>
      <c r="N38" s="25"/>
      <c r="O38" s="25"/>
    </row>
    <row r="39" spans="1:15" ht="16.95" customHeight="1">
      <c r="A39" s="24"/>
      <c r="B39" s="455" t="s">
        <v>95</v>
      </c>
      <c r="C39" s="455"/>
      <c r="D39" s="455"/>
      <c r="E39" s="455"/>
      <c r="F39" s="455"/>
      <c r="G39" s="38"/>
      <c r="H39" s="38"/>
      <c r="I39" s="38"/>
      <c r="J39" s="38"/>
      <c r="K39" s="39"/>
      <c r="L39" s="39"/>
      <c r="M39" s="39"/>
      <c r="O39" s="25"/>
    </row>
    <row r="40" spans="1:15" ht="16.95" customHeight="1">
      <c r="A40" s="24"/>
      <c r="B40" s="425" t="s">
        <v>96</v>
      </c>
      <c r="C40" s="425"/>
      <c r="D40" s="425"/>
      <c r="E40" s="425" t="s">
        <v>97</v>
      </c>
      <c r="F40" s="425"/>
      <c r="G40" s="425"/>
      <c r="H40" s="425"/>
      <c r="I40" s="425"/>
      <c r="J40" s="426">
        <v>45763</v>
      </c>
      <c r="K40" s="427"/>
      <c r="L40" s="427"/>
      <c r="M40" s="428"/>
    </row>
    <row r="41" spans="1:15" ht="16.5" customHeight="1">
      <c r="A41" s="24"/>
      <c r="B41" s="390" t="s">
        <v>98</v>
      </c>
      <c r="C41" s="390"/>
      <c r="D41" s="390"/>
      <c r="E41" s="390" t="s">
        <v>4</v>
      </c>
      <c r="F41" s="390"/>
      <c r="G41" s="390"/>
      <c r="H41" s="390"/>
      <c r="I41" s="390"/>
      <c r="J41" s="429" t="s">
        <v>99</v>
      </c>
      <c r="K41" s="430"/>
      <c r="L41" s="430"/>
      <c r="M41" s="431"/>
    </row>
    <row r="42" spans="1:15" ht="16.5" customHeight="1">
      <c r="A42" s="24"/>
      <c r="B42" s="390"/>
      <c r="C42" s="390"/>
      <c r="D42" s="390"/>
      <c r="E42" s="390"/>
      <c r="F42" s="390"/>
      <c r="G42" s="390"/>
      <c r="H42" s="390"/>
      <c r="I42" s="390"/>
      <c r="J42" s="432"/>
      <c r="K42" s="433"/>
      <c r="L42" s="433"/>
      <c r="M42" s="434"/>
    </row>
    <row r="43" spans="1:15" ht="16.5" customHeight="1">
      <c r="A43" s="24"/>
      <c r="B43" s="390"/>
      <c r="C43" s="390"/>
      <c r="D43" s="390"/>
      <c r="E43" s="390"/>
      <c r="F43" s="390"/>
      <c r="G43" s="390"/>
      <c r="H43" s="390"/>
      <c r="I43" s="390"/>
      <c r="J43" s="435"/>
      <c r="K43" s="436"/>
      <c r="L43" s="436"/>
      <c r="M43" s="437"/>
      <c r="N43" s="25"/>
    </row>
    <row r="44" spans="1:15" ht="16.5" customHeight="1">
      <c r="A44" s="24"/>
      <c r="B44" s="390" t="s">
        <v>15</v>
      </c>
      <c r="C44" s="390"/>
      <c r="D44" s="390"/>
      <c r="E44" s="390" t="s">
        <v>100</v>
      </c>
      <c r="F44" s="390"/>
      <c r="G44" s="390"/>
      <c r="H44" s="390"/>
      <c r="I44" s="390"/>
      <c r="J44" s="410" t="s">
        <v>101</v>
      </c>
      <c r="K44" s="411"/>
      <c r="L44" s="411"/>
      <c r="M44" s="412"/>
      <c r="N44" s="25"/>
    </row>
    <row r="45" spans="1:15" ht="16.5" customHeight="1">
      <c r="A45" s="24"/>
      <c r="B45" s="390"/>
      <c r="C45" s="390"/>
      <c r="D45" s="390"/>
      <c r="E45" s="390"/>
      <c r="F45" s="390"/>
      <c r="G45" s="390"/>
      <c r="H45" s="390"/>
      <c r="I45" s="390"/>
      <c r="J45" s="413"/>
      <c r="K45" s="414"/>
      <c r="L45" s="414"/>
      <c r="M45" s="415"/>
      <c r="N45" s="25"/>
    </row>
    <row r="46" spans="1:15" ht="16.5" customHeight="1">
      <c r="A46" s="24"/>
      <c r="B46" s="390"/>
      <c r="C46" s="390"/>
      <c r="D46" s="390"/>
      <c r="E46" s="390"/>
      <c r="F46" s="390"/>
      <c r="G46" s="390"/>
      <c r="H46" s="390"/>
      <c r="I46" s="390"/>
      <c r="J46" s="413"/>
      <c r="K46" s="414"/>
      <c r="L46" s="414"/>
      <c r="M46" s="415"/>
      <c r="N46" s="25"/>
    </row>
    <row r="47" spans="1:15" ht="16.5" customHeight="1">
      <c r="A47" s="24"/>
      <c r="B47" s="390"/>
      <c r="C47" s="390"/>
      <c r="D47" s="390"/>
      <c r="E47" s="390"/>
      <c r="F47" s="390"/>
      <c r="G47" s="390"/>
      <c r="H47" s="390"/>
      <c r="I47" s="390"/>
      <c r="J47" s="416"/>
      <c r="K47" s="417"/>
      <c r="L47" s="417"/>
      <c r="M47" s="418"/>
      <c r="N47" s="25"/>
    </row>
    <row r="48" spans="1:15" ht="16.5" customHeight="1">
      <c r="A48" s="24"/>
      <c r="B48" s="25"/>
      <c r="C48" s="25"/>
      <c r="D48" s="25"/>
      <c r="E48" s="25"/>
      <c r="F48" s="25"/>
      <c r="G48" s="25"/>
      <c r="H48" s="25"/>
      <c r="I48" s="25"/>
      <c r="J48" s="25"/>
      <c r="K48" s="25"/>
      <c r="L48" s="25"/>
      <c r="M48" s="25"/>
      <c r="N48" s="25"/>
      <c r="O48" s="25"/>
    </row>
    <row r="49" spans="1:15" ht="16.5" customHeight="1">
      <c r="A49" s="24"/>
      <c r="B49" s="25"/>
      <c r="C49" s="25"/>
      <c r="D49" s="25"/>
      <c r="E49" s="25"/>
      <c r="F49" s="25"/>
      <c r="G49" s="25"/>
      <c r="H49" s="25"/>
      <c r="I49" s="25"/>
      <c r="J49" s="25"/>
      <c r="K49" s="25"/>
      <c r="L49" s="25"/>
      <c r="M49" s="25"/>
      <c r="N49" s="25"/>
      <c r="O49" s="25"/>
    </row>
    <row r="50" spans="1:15" ht="16.95" customHeight="1">
      <c r="A50" s="24"/>
      <c r="B50" s="419" t="s">
        <v>102</v>
      </c>
      <c r="C50" s="420"/>
      <c r="D50" s="420"/>
      <c r="E50" s="420"/>
      <c r="F50" s="420"/>
      <c r="G50" s="420"/>
      <c r="H50" s="420"/>
      <c r="I50" s="420"/>
      <c r="J50" s="420"/>
      <c r="K50" s="420"/>
      <c r="L50" s="420"/>
      <c r="M50" s="421"/>
      <c r="N50" s="25"/>
    </row>
    <row r="51" spans="1:15" ht="16.95" customHeight="1">
      <c r="A51" s="24"/>
      <c r="B51" s="422" t="s">
        <v>103</v>
      </c>
      <c r="C51" s="423"/>
      <c r="D51" s="423"/>
      <c r="E51" s="423"/>
      <c r="F51" s="423"/>
      <c r="G51" s="423"/>
      <c r="H51" s="423"/>
      <c r="I51" s="423"/>
      <c r="J51" s="423"/>
      <c r="K51" s="423"/>
      <c r="L51" s="423"/>
      <c r="M51" s="424"/>
      <c r="N51" s="25"/>
    </row>
    <row r="52" spans="1:15" ht="26.7" customHeight="1">
      <c r="A52" s="24"/>
      <c r="B52" s="397" t="s">
        <v>104</v>
      </c>
      <c r="C52" s="398"/>
      <c r="D52" s="398"/>
      <c r="E52" s="398"/>
      <c r="F52" s="398"/>
      <c r="G52" s="398"/>
      <c r="H52" s="398"/>
      <c r="I52" s="398"/>
      <c r="J52" s="398"/>
      <c r="K52" s="398"/>
      <c r="L52" s="398"/>
      <c r="M52" s="399"/>
      <c r="N52" s="25"/>
    </row>
    <row r="53" spans="1:15" ht="16.95" customHeight="1">
      <c r="A53" s="24"/>
      <c r="B53" s="40"/>
      <c r="C53" s="41"/>
      <c r="D53" s="41"/>
      <c r="E53" s="41"/>
      <c r="F53" s="41"/>
      <c r="G53" s="41"/>
      <c r="H53" s="41"/>
      <c r="I53" s="41"/>
      <c r="J53" s="41"/>
      <c r="K53" s="41"/>
      <c r="L53" s="41"/>
      <c r="M53" s="42"/>
      <c r="N53" s="25"/>
    </row>
    <row r="54" spans="1:15" ht="16.95" customHeight="1">
      <c r="A54" s="24"/>
      <c r="B54" s="400" t="s">
        <v>105</v>
      </c>
      <c r="C54" s="401"/>
      <c r="D54" s="401"/>
      <c r="E54" s="401"/>
      <c r="F54" s="401"/>
      <c r="G54" s="401"/>
      <c r="H54" s="401"/>
      <c r="I54" s="401"/>
      <c r="J54" s="401"/>
      <c r="K54" s="401"/>
      <c r="L54" s="401"/>
      <c r="M54" s="402"/>
      <c r="N54" s="25"/>
    </row>
    <row r="55" spans="1:15" ht="11.25" customHeight="1">
      <c r="A55" s="24"/>
      <c r="B55" s="400"/>
      <c r="C55" s="401"/>
      <c r="D55" s="401"/>
      <c r="E55" s="401"/>
      <c r="F55" s="401"/>
      <c r="G55" s="401"/>
      <c r="H55" s="401"/>
      <c r="I55" s="401"/>
      <c r="J55" s="401"/>
      <c r="K55" s="401"/>
      <c r="L55" s="401"/>
      <c r="M55" s="402"/>
      <c r="N55" s="25"/>
    </row>
    <row r="56" spans="1:15" ht="16.95" customHeight="1">
      <c r="A56" s="24"/>
      <c r="B56" s="403" t="s">
        <v>106</v>
      </c>
      <c r="C56" s="404"/>
      <c r="D56" s="404"/>
      <c r="E56" s="404"/>
      <c r="F56" s="404"/>
      <c r="G56" s="404"/>
      <c r="H56" s="404"/>
      <c r="I56" s="404"/>
      <c r="J56" s="404"/>
      <c r="K56" s="404"/>
      <c r="L56" s="404"/>
      <c r="M56" s="405"/>
      <c r="N56" s="25"/>
    </row>
    <row r="57" spans="1:15" ht="25.5" customHeight="1">
      <c r="A57" s="24"/>
      <c r="B57" s="406" t="s">
        <v>107</v>
      </c>
      <c r="C57" s="407"/>
      <c r="D57" s="407"/>
      <c r="E57" s="407"/>
      <c r="F57" s="407"/>
      <c r="G57" s="407"/>
      <c r="H57" s="407"/>
      <c r="I57" s="407"/>
      <c r="J57" s="407"/>
      <c r="K57" s="407"/>
      <c r="L57" s="407"/>
      <c r="M57" s="408"/>
      <c r="N57" s="25"/>
    </row>
    <row r="58" spans="1:15" ht="16.95" customHeight="1">
      <c r="A58" s="24"/>
      <c r="B58" s="43"/>
      <c r="C58" s="44"/>
      <c r="D58" s="44"/>
      <c r="E58" s="44"/>
      <c r="F58" s="44"/>
      <c r="G58" s="44"/>
      <c r="H58" s="44"/>
      <c r="I58" s="44"/>
      <c r="J58" s="44"/>
      <c r="K58" s="44"/>
      <c r="L58" s="44"/>
      <c r="M58" s="45"/>
      <c r="N58" s="25"/>
    </row>
    <row r="59" spans="1:15" ht="16.5" customHeight="1">
      <c r="A59" s="24"/>
      <c r="B59" s="46"/>
      <c r="C59" s="47"/>
      <c r="D59" s="47"/>
      <c r="E59" s="47"/>
      <c r="F59" s="47"/>
      <c r="G59" s="47"/>
      <c r="H59" s="47"/>
      <c r="I59" s="47"/>
      <c r="J59" s="47"/>
      <c r="K59" s="47"/>
      <c r="L59" s="47"/>
      <c r="M59" s="48"/>
      <c r="N59" s="25"/>
    </row>
    <row r="60" spans="1:15" ht="16.5" customHeight="1">
      <c r="A60" s="24"/>
      <c r="B60" s="46"/>
      <c r="C60" s="47"/>
      <c r="D60" s="47"/>
      <c r="E60" s="47"/>
      <c r="F60" s="47"/>
      <c r="G60" s="47"/>
      <c r="H60" s="47"/>
      <c r="I60" s="47"/>
      <c r="J60" s="47"/>
      <c r="K60" s="47"/>
      <c r="L60" s="47"/>
      <c r="M60" s="48"/>
      <c r="N60" s="25"/>
    </row>
    <row r="61" spans="1:15" ht="16.5" customHeight="1">
      <c r="A61" s="24"/>
      <c r="B61" s="46"/>
      <c r="C61" s="47"/>
      <c r="D61" s="47"/>
      <c r="E61" s="47"/>
      <c r="F61" s="47"/>
      <c r="G61" s="47"/>
      <c r="H61" s="47"/>
      <c r="I61" s="47"/>
      <c r="J61" s="47"/>
      <c r="K61" s="47"/>
      <c r="L61" s="47"/>
      <c r="M61" s="48"/>
      <c r="N61" s="25"/>
    </row>
    <row r="62" spans="1:15" ht="16.5" customHeight="1">
      <c r="A62" s="24"/>
      <c r="B62" s="46"/>
      <c r="C62" s="47"/>
      <c r="D62" s="47"/>
      <c r="E62" s="47"/>
      <c r="F62" s="47"/>
      <c r="G62" s="47"/>
      <c r="H62" s="47"/>
      <c r="I62" s="47"/>
      <c r="J62" s="47"/>
      <c r="K62" s="47"/>
      <c r="L62" s="47"/>
      <c r="M62" s="48"/>
      <c r="N62" s="25"/>
    </row>
    <row r="63" spans="1:15" ht="16.5" customHeight="1">
      <c r="A63" s="24"/>
      <c r="B63" s="46"/>
      <c r="C63" s="47"/>
      <c r="D63" s="47"/>
      <c r="E63" s="47"/>
      <c r="F63" s="47"/>
      <c r="G63" s="47"/>
      <c r="H63" s="47"/>
      <c r="I63" s="47"/>
      <c r="J63" s="47"/>
      <c r="K63" s="47"/>
      <c r="L63" s="47"/>
      <c r="M63" s="48"/>
      <c r="N63" s="25"/>
    </row>
    <row r="64" spans="1:15" ht="16.5" customHeight="1">
      <c r="A64" s="24"/>
      <c r="B64" s="46"/>
      <c r="C64" s="47"/>
      <c r="D64" s="47"/>
      <c r="E64" s="47"/>
      <c r="F64" s="47"/>
      <c r="G64" s="47"/>
      <c r="H64" s="47"/>
      <c r="I64" s="47"/>
      <c r="J64" s="47"/>
      <c r="K64" s="47"/>
      <c r="L64" s="47"/>
      <c r="M64" s="48"/>
      <c r="N64" s="25"/>
    </row>
    <row r="65" spans="1:15" ht="16.5" customHeight="1">
      <c r="A65" s="24"/>
      <c r="B65" s="46"/>
      <c r="C65" s="47"/>
      <c r="D65" s="47"/>
      <c r="E65" s="47"/>
      <c r="F65" s="47"/>
      <c r="G65" s="47"/>
      <c r="H65" s="47"/>
      <c r="I65" s="47"/>
      <c r="J65" s="47"/>
      <c r="K65" s="47"/>
      <c r="L65" s="47"/>
      <c r="M65" s="48"/>
      <c r="N65" s="25"/>
    </row>
    <row r="66" spans="1:15" ht="16.5" customHeight="1">
      <c r="A66" s="24"/>
      <c r="B66" s="46"/>
      <c r="C66" s="47"/>
      <c r="D66" s="47"/>
      <c r="E66" s="47"/>
      <c r="F66" s="47"/>
      <c r="G66" s="47"/>
      <c r="H66" s="47"/>
      <c r="I66" s="47"/>
      <c r="J66" s="47"/>
      <c r="K66" s="47"/>
      <c r="L66" s="47"/>
      <c r="M66" s="48"/>
      <c r="N66" s="25"/>
    </row>
    <row r="67" spans="1:15" ht="16.5" customHeight="1">
      <c r="A67" s="24"/>
      <c r="B67" s="46"/>
      <c r="C67" s="47"/>
      <c r="D67" s="47"/>
      <c r="E67" s="47"/>
      <c r="F67" s="47"/>
      <c r="G67" s="47"/>
      <c r="H67" s="47"/>
      <c r="I67" s="47"/>
      <c r="J67" s="47"/>
      <c r="K67" s="47"/>
      <c r="L67" s="47"/>
      <c r="M67" s="48"/>
      <c r="N67" s="25"/>
    </row>
    <row r="68" spans="1:15" ht="16.5" customHeight="1">
      <c r="A68" s="24"/>
      <c r="B68" s="46"/>
      <c r="C68" s="47"/>
      <c r="D68" s="47"/>
      <c r="E68" s="47"/>
      <c r="F68" s="47"/>
      <c r="G68" s="47"/>
      <c r="H68" s="47"/>
      <c r="I68" s="47"/>
      <c r="J68" s="47"/>
      <c r="K68" s="47"/>
      <c r="L68" s="47"/>
      <c r="M68" s="48"/>
      <c r="N68" s="25"/>
    </row>
    <row r="69" spans="1:15" ht="16.5" customHeight="1">
      <c r="A69" s="24"/>
      <c r="B69" s="49"/>
      <c r="C69" s="50"/>
      <c r="D69" s="50"/>
      <c r="E69" s="50"/>
      <c r="F69" s="50"/>
      <c r="G69" s="50"/>
      <c r="H69" s="50"/>
      <c r="I69" s="50"/>
      <c r="J69" s="50"/>
      <c r="K69" s="50"/>
      <c r="L69" s="50"/>
      <c r="M69" s="51"/>
      <c r="N69" s="25"/>
    </row>
    <row r="70" spans="1:15" ht="16.5" customHeight="1">
      <c r="A70" s="24"/>
      <c r="B70" s="25"/>
      <c r="C70" s="25"/>
      <c r="D70" s="25"/>
      <c r="E70" s="25"/>
      <c r="F70" s="25"/>
      <c r="G70" s="25"/>
      <c r="H70" s="25"/>
      <c r="I70" s="25"/>
      <c r="J70" s="25"/>
      <c r="K70" s="25"/>
      <c r="L70" s="25"/>
      <c r="M70" s="25"/>
      <c r="N70" s="25"/>
      <c r="O70" s="25"/>
    </row>
    <row r="71" spans="1:15" ht="16.5" customHeight="1">
      <c r="A71" s="24"/>
      <c r="B71" s="25"/>
      <c r="C71" s="25"/>
      <c r="D71" s="25"/>
      <c r="E71" s="25"/>
      <c r="F71" s="25"/>
      <c r="G71" s="25"/>
      <c r="H71" s="25"/>
      <c r="I71" s="25"/>
      <c r="J71" s="25"/>
      <c r="K71" s="25"/>
      <c r="L71" s="25"/>
      <c r="M71" s="25"/>
      <c r="N71" s="25"/>
      <c r="O71" s="25"/>
    </row>
    <row r="72" spans="1:15" ht="16.5" customHeight="1">
      <c r="A72" s="24"/>
      <c r="B72" s="409" t="s">
        <v>108</v>
      </c>
      <c r="C72" s="409"/>
      <c r="D72" s="409"/>
      <c r="E72" s="409"/>
      <c r="F72" s="409"/>
      <c r="G72" s="409"/>
      <c r="H72" s="409"/>
      <c r="I72" s="409"/>
      <c r="J72" s="52"/>
      <c r="K72" s="52"/>
      <c r="L72" s="52"/>
      <c r="M72" s="52"/>
      <c r="N72" s="52"/>
      <c r="O72" s="52"/>
    </row>
    <row r="73" spans="1:15" ht="16.5" customHeight="1">
      <c r="A73" s="24"/>
      <c r="B73" s="52"/>
      <c r="C73" s="52"/>
      <c r="D73" s="52"/>
      <c r="E73" s="52"/>
      <c r="F73" s="52"/>
      <c r="G73" s="52"/>
      <c r="H73" s="52"/>
      <c r="I73" s="52"/>
      <c r="J73" s="52"/>
      <c r="K73" s="52"/>
      <c r="L73" s="52"/>
      <c r="M73" s="52"/>
      <c r="N73" s="52"/>
      <c r="O73" s="52"/>
    </row>
    <row r="74" spans="1:15" ht="16.5" customHeight="1">
      <c r="A74" s="24"/>
      <c r="B74" s="25"/>
      <c r="C74" s="25"/>
      <c r="D74" s="25"/>
      <c r="E74" s="25"/>
      <c r="F74" s="25"/>
      <c r="G74" s="25"/>
      <c r="H74" s="25"/>
      <c r="I74" s="25"/>
      <c r="J74" s="25"/>
      <c r="K74" s="25"/>
      <c r="L74" s="25"/>
      <c r="M74" s="25"/>
      <c r="N74" s="25"/>
      <c r="O74" s="25"/>
    </row>
    <row r="75" spans="1:15" ht="16.95" customHeight="1">
      <c r="A75" s="24"/>
      <c r="B75" s="395" t="s">
        <v>109</v>
      </c>
      <c r="C75" s="395"/>
      <c r="D75" s="395"/>
      <c r="E75" s="395"/>
      <c r="F75" s="395"/>
      <c r="G75" s="395"/>
      <c r="H75" s="395"/>
      <c r="I75" s="395"/>
      <c r="J75" s="395"/>
      <c r="K75" s="395"/>
      <c r="L75" s="395"/>
      <c r="M75" s="395"/>
      <c r="N75" s="25"/>
    </row>
    <row r="76" spans="1:15" ht="16.95" customHeight="1">
      <c r="A76" s="24"/>
      <c r="B76" s="396" t="s">
        <v>110</v>
      </c>
      <c r="C76" s="396"/>
      <c r="D76" s="396"/>
      <c r="E76" s="396"/>
      <c r="F76" s="396"/>
      <c r="G76" s="396"/>
      <c r="H76" s="396"/>
      <c r="I76" s="396"/>
      <c r="J76" s="396"/>
      <c r="K76" s="396"/>
      <c r="L76" s="396"/>
      <c r="M76" s="396"/>
      <c r="N76" s="25"/>
    </row>
    <row r="77" spans="1:15" ht="16.95" customHeight="1">
      <c r="A77" s="24"/>
      <c r="B77" s="396"/>
      <c r="C77" s="396"/>
      <c r="D77" s="396"/>
      <c r="E77" s="396"/>
      <c r="F77" s="396"/>
      <c r="G77" s="396"/>
      <c r="H77" s="396"/>
      <c r="I77" s="396"/>
      <c r="J77" s="396"/>
      <c r="K77" s="396"/>
      <c r="L77" s="396"/>
      <c r="M77" s="396"/>
      <c r="N77" s="25"/>
    </row>
    <row r="78" spans="1:15" ht="16.95" customHeight="1">
      <c r="A78" s="24"/>
      <c r="B78" s="389" t="s">
        <v>73</v>
      </c>
      <c r="C78" s="389"/>
      <c r="D78" s="389"/>
      <c r="E78" s="389"/>
      <c r="F78" s="389"/>
      <c r="G78" s="389"/>
      <c r="H78" s="389" t="s">
        <v>64</v>
      </c>
      <c r="I78" s="389"/>
      <c r="J78" s="389"/>
      <c r="K78" s="389"/>
      <c r="L78" s="389"/>
      <c r="M78" s="389"/>
      <c r="N78" s="25"/>
    </row>
    <row r="79" spans="1:15" ht="16.95" customHeight="1">
      <c r="A79" s="24"/>
      <c r="B79" s="394" t="s">
        <v>111</v>
      </c>
      <c r="C79" s="394"/>
      <c r="D79" s="394"/>
      <c r="E79" s="394"/>
      <c r="F79" s="394"/>
      <c r="G79" s="394"/>
      <c r="H79" s="394" t="s">
        <v>112</v>
      </c>
      <c r="I79" s="394"/>
      <c r="J79" s="394"/>
      <c r="K79" s="394"/>
      <c r="L79" s="394"/>
      <c r="M79" s="394"/>
      <c r="N79" s="25"/>
    </row>
    <row r="80" spans="1:15" ht="16.95" customHeight="1">
      <c r="A80" s="24"/>
      <c r="B80" s="394"/>
      <c r="C80" s="394"/>
      <c r="D80" s="394"/>
      <c r="E80" s="394"/>
      <c r="F80" s="394"/>
      <c r="G80" s="394"/>
      <c r="H80" s="394"/>
      <c r="I80" s="394"/>
      <c r="J80" s="394"/>
      <c r="K80" s="394"/>
      <c r="L80" s="394"/>
      <c r="M80" s="394"/>
      <c r="N80" s="25"/>
    </row>
    <row r="81" spans="1:14" ht="16.95" customHeight="1">
      <c r="A81" s="24"/>
      <c r="B81" s="394"/>
      <c r="C81" s="394"/>
      <c r="D81" s="394"/>
      <c r="E81" s="394"/>
      <c r="F81" s="394"/>
      <c r="G81" s="394"/>
      <c r="H81" s="394"/>
      <c r="I81" s="394"/>
      <c r="J81" s="394"/>
      <c r="K81" s="394"/>
      <c r="L81" s="394"/>
      <c r="M81" s="394"/>
      <c r="N81" s="25"/>
    </row>
    <row r="82" spans="1:14" ht="16.95" customHeight="1">
      <c r="A82" s="24"/>
      <c r="B82" s="394"/>
      <c r="C82" s="394"/>
      <c r="D82" s="394"/>
      <c r="E82" s="394"/>
      <c r="F82" s="394"/>
      <c r="G82" s="394"/>
      <c r="H82" s="394"/>
      <c r="I82" s="394"/>
      <c r="J82" s="394"/>
      <c r="K82" s="394"/>
      <c r="L82" s="394"/>
      <c r="M82" s="394"/>
      <c r="N82" s="25"/>
    </row>
    <row r="83" spans="1:14" ht="16.95" customHeight="1">
      <c r="A83" s="24"/>
      <c r="B83" s="394"/>
      <c r="C83" s="394"/>
      <c r="D83" s="394"/>
      <c r="E83" s="394"/>
      <c r="F83" s="394"/>
      <c r="G83" s="394"/>
      <c r="H83" s="394"/>
      <c r="I83" s="394"/>
      <c r="J83" s="394"/>
      <c r="K83" s="394"/>
      <c r="L83" s="394"/>
      <c r="M83" s="394"/>
      <c r="N83" s="25"/>
    </row>
    <row r="84" spans="1:14" ht="16.95" customHeight="1">
      <c r="A84" s="24"/>
      <c r="B84" s="394"/>
      <c r="C84" s="394"/>
      <c r="D84" s="394"/>
      <c r="E84" s="394"/>
      <c r="F84" s="394"/>
      <c r="G84" s="394"/>
      <c r="H84" s="394"/>
      <c r="I84" s="394"/>
      <c r="J84" s="394"/>
      <c r="K84" s="394"/>
      <c r="L84" s="394"/>
      <c r="M84" s="394"/>
      <c r="N84" s="25"/>
    </row>
    <row r="85" spans="1:14" ht="16.95" customHeight="1">
      <c r="A85" s="24"/>
      <c r="B85" s="394" t="s">
        <v>113</v>
      </c>
      <c r="C85" s="394"/>
      <c r="D85" s="394"/>
      <c r="E85" s="394"/>
      <c r="F85" s="394"/>
      <c r="G85" s="394"/>
      <c r="H85" s="394" t="s">
        <v>114</v>
      </c>
      <c r="I85" s="394"/>
      <c r="J85" s="394"/>
      <c r="K85" s="394"/>
      <c r="L85" s="394"/>
      <c r="M85" s="394"/>
      <c r="N85" s="25"/>
    </row>
    <row r="86" spans="1:14" ht="16.95" customHeight="1">
      <c r="A86" s="24"/>
      <c r="B86" s="394"/>
      <c r="C86" s="394"/>
      <c r="D86" s="394"/>
      <c r="E86" s="394"/>
      <c r="F86" s="394"/>
      <c r="G86" s="394"/>
      <c r="H86" s="394"/>
      <c r="I86" s="394"/>
      <c r="J86" s="394"/>
      <c r="K86" s="394"/>
      <c r="L86" s="394"/>
      <c r="M86" s="394"/>
      <c r="N86" s="25"/>
    </row>
    <row r="87" spans="1:14" ht="16.95" customHeight="1">
      <c r="A87" s="24"/>
      <c r="B87" s="394"/>
      <c r="C87" s="394"/>
      <c r="D87" s="394"/>
      <c r="E87" s="394"/>
      <c r="F87" s="394"/>
      <c r="G87" s="394"/>
      <c r="H87" s="394"/>
      <c r="I87" s="394"/>
      <c r="J87" s="394"/>
      <c r="K87" s="394"/>
      <c r="L87" s="394"/>
      <c r="M87" s="394"/>
      <c r="N87" s="25"/>
    </row>
    <row r="88" spans="1:14" ht="16.95" customHeight="1">
      <c r="A88" s="24"/>
      <c r="B88" s="394"/>
      <c r="C88" s="394"/>
      <c r="D88" s="394"/>
      <c r="E88" s="394"/>
      <c r="F88" s="394"/>
      <c r="G88" s="394"/>
      <c r="H88" s="394"/>
      <c r="I88" s="394"/>
      <c r="J88" s="394"/>
      <c r="K88" s="394"/>
      <c r="L88" s="394"/>
      <c r="M88" s="394"/>
      <c r="N88" s="25"/>
    </row>
    <row r="89" spans="1:14" ht="16.95" customHeight="1">
      <c r="A89" s="24"/>
      <c r="B89" s="394"/>
      <c r="C89" s="394"/>
      <c r="D89" s="394"/>
      <c r="E89" s="394"/>
      <c r="F89" s="394"/>
      <c r="G89" s="394"/>
      <c r="H89" s="394"/>
      <c r="I89" s="394"/>
      <c r="J89" s="394"/>
      <c r="K89" s="394"/>
      <c r="L89" s="394"/>
      <c r="M89" s="394"/>
      <c r="N89" s="25"/>
    </row>
    <row r="90" spans="1:14" ht="16.95" customHeight="1">
      <c r="A90" s="24"/>
      <c r="B90" s="394"/>
      <c r="C90" s="394"/>
      <c r="D90" s="394"/>
      <c r="E90" s="394"/>
      <c r="F90" s="394"/>
      <c r="G90" s="394"/>
      <c r="H90" s="394"/>
      <c r="I90" s="394"/>
      <c r="J90" s="394"/>
      <c r="K90" s="394"/>
      <c r="L90" s="394"/>
      <c r="M90" s="394"/>
      <c r="N90" s="25"/>
    </row>
    <row r="91" spans="1:14" ht="16.95" customHeight="1">
      <c r="A91" s="24"/>
      <c r="B91" s="393" t="s">
        <v>115</v>
      </c>
      <c r="C91" s="393"/>
      <c r="D91" s="393"/>
      <c r="E91" s="393" t="s">
        <v>116</v>
      </c>
      <c r="F91" s="393"/>
      <c r="G91" s="393"/>
      <c r="H91" s="393" t="s">
        <v>115</v>
      </c>
      <c r="I91" s="393"/>
      <c r="J91" s="393"/>
      <c r="K91" s="393" t="s">
        <v>116</v>
      </c>
      <c r="L91" s="393"/>
      <c r="M91" s="393"/>
      <c r="N91" s="25"/>
    </row>
    <row r="92" spans="1:14" ht="16.95" customHeight="1">
      <c r="A92" s="24"/>
      <c r="B92" s="393" t="s">
        <v>117</v>
      </c>
      <c r="C92" s="393"/>
      <c r="D92" s="393"/>
      <c r="E92" s="393" t="s">
        <v>118</v>
      </c>
      <c r="F92" s="393"/>
      <c r="G92" s="393"/>
      <c r="H92" s="393" t="s">
        <v>117</v>
      </c>
      <c r="I92" s="393"/>
      <c r="J92" s="393"/>
      <c r="K92" s="393" t="s">
        <v>118</v>
      </c>
      <c r="L92" s="393"/>
      <c r="M92" s="393"/>
      <c r="N92" s="25"/>
    </row>
    <row r="93" spans="1:14" ht="16.95" customHeight="1">
      <c r="A93" s="24"/>
      <c r="B93" s="393" t="s">
        <v>119</v>
      </c>
      <c r="C93" s="393"/>
      <c r="D93" s="393"/>
      <c r="E93" s="393">
        <v>2008</v>
      </c>
      <c r="F93" s="393"/>
      <c r="G93" s="393"/>
      <c r="H93" s="393" t="s">
        <v>119</v>
      </c>
      <c r="I93" s="393"/>
      <c r="J93" s="393"/>
      <c r="K93" s="393">
        <v>2008</v>
      </c>
      <c r="L93" s="393"/>
      <c r="M93" s="393"/>
      <c r="N93" s="25"/>
    </row>
    <row r="94" spans="1:14" ht="16.95" customHeight="1">
      <c r="A94" s="24"/>
      <c r="B94" s="393" t="s">
        <v>120</v>
      </c>
      <c r="C94" s="393"/>
      <c r="D94" s="393"/>
      <c r="E94" s="393" t="s">
        <v>121</v>
      </c>
      <c r="F94" s="393"/>
      <c r="G94" s="393"/>
      <c r="H94" s="393" t="s">
        <v>120</v>
      </c>
      <c r="I94" s="393"/>
      <c r="J94" s="393"/>
      <c r="K94" s="393" t="s">
        <v>121</v>
      </c>
      <c r="L94" s="393"/>
      <c r="M94" s="393"/>
      <c r="N94" s="25"/>
    </row>
    <row r="95" spans="1:14" ht="16.95" customHeight="1">
      <c r="A95" s="24"/>
      <c r="B95" s="393" t="s">
        <v>122</v>
      </c>
      <c r="C95" s="393"/>
      <c r="D95" s="393"/>
      <c r="E95" s="393" t="s">
        <v>123</v>
      </c>
      <c r="F95" s="393"/>
      <c r="G95" s="393"/>
      <c r="H95" s="393" t="s">
        <v>122</v>
      </c>
      <c r="I95" s="393"/>
      <c r="J95" s="393"/>
      <c r="K95" s="393" t="s">
        <v>124</v>
      </c>
      <c r="L95" s="393"/>
      <c r="M95" s="393"/>
      <c r="N95" s="25"/>
    </row>
    <row r="96" spans="1:14" ht="16.95" customHeight="1">
      <c r="A96" s="24"/>
      <c r="B96" s="393"/>
      <c r="C96" s="393"/>
      <c r="D96" s="393"/>
      <c r="E96" s="393"/>
      <c r="F96" s="393"/>
      <c r="G96" s="393"/>
      <c r="H96" s="393"/>
      <c r="I96" s="393"/>
      <c r="J96" s="393"/>
      <c r="K96" s="393"/>
      <c r="L96" s="393"/>
      <c r="M96" s="393"/>
      <c r="N96" s="25"/>
    </row>
    <row r="97" spans="1:15" ht="16.95" customHeight="1">
      <c r="A97" s="24"/>
      <c r="B97" s="393" t="s">
        <v>125</v>
      </c>
      <c r="C97" s="393"/>
      <c r="D97" s="393"/>
      <c r="E97" s="393" t="s">
        <v>126</v>
      </c>
      <c r="F97" s="393"/>
      <c r="G97" s="393"/>
      <c r="H97" s="393" t="s">
        <v>125</v>
      </c>
      <c r="I97" s="393"/>
      <c r="J97" s="393"/>
      <c r="K97" s="393" t="s">
        <v>126</v>
      </c>
      <c r="L97" s="393"/>
      <c r="M97" s="393"/>
      <c r="N97" s="25"/>
    </row>
    <row r="98" spans="1:15" ht="16.95" customHeight="1">
      <c r="A98" s="24"/>
      <c r="B98" s="393" t="s">
        <v>10</v>
      </c>
      <c r="C98" s="393"/>
      <c r="D98" s="393"/>
      <c r="E98" s="393" t="s">
        <v>121</v>
      </c>
      <c r="F98" s="393"/>
      <c r="G98" s="393"/>
      <c r="H98" s="393" t="s">
        <v>10</v>
      </c>
      <c r="I98" s="393"/>
      <c r="J98" s="393"/>
      <c r="K98" s="393" t="s">
        <v>121</v>
      </c>
      <c r="L98" s="393"/>
      <c r="M98" s="393"/>
      <c r="N98" s="25"/>
    </row>
    <row r="99" spans="1:15" ht="16.95" customHeight="1">
      <c r="A99" s="24"/>
      <c r="B99" s="393" t="s">
        <v>127</v>
      </c>
      <c r="C99" s="393"/>
      <c r="D99" s="393"/>
      <c r="E99" s="393" t="s">
        <v>128</v>
      </c>
      <c r="F99" s="393"/>
      <c r="G99" s="393"/>
      <c r="H99" s="393" t="s">
        <v>127</v>
      </c>
      <c r="I99" s="393"/>
      <c r="J99" s="393"/>
      <c r="K99" s="393" t="s">
        <v>124</v>
      </c>
      <c r="L99" s="393"/>
      <c r="M99" s="393"/>
      <c r="N99" s="25"/>
    </row>
    <row r="100" spans="1:15" ht="16.95" customHeight="1">
      <c r="A100" s="24"/>
      <c r="B100" s="393"/>
      <c r="C100" s="393"/>
      <c r="D100" s="393"/>
      <c r="E100" s="393"/>
      <c r="F100" s="393"/>
      <c r="G100" s="393"/>
      <c r="H100" s="393"/>
      <c r="I100" s="393"/>
      <c r="J100" s="393"/>
      <c r="K100" s="393"/>
      <c r="L100" s="393"/>
      <c r="M100" s="393"/>
      <c r="N100" s="25"/>
    </row>
    <row r="101" spans="1:15" ht="16.95" customHeight="1">
      <c r="A101" s="24"/>
      <c r="B101" s="393" t="s">
        <v>129</v>
      </c>
      <c r="C101" s="393"/>
      <c r="D101" s="393"/>
      <c r="E101" s="393" t="s">
        <v>130</v>
      </c>
      <c r="F101" s="393"/>
      <c r="G101" s="393"/>
      <c r="H101" s="393" t="s">
        <v>129</v>
      </c>
      <c r="I101" s="393"/>
      <c r="J101" s="393"/>
      <c r="K101" s="393" t="s">
        <v>124</v>
      </c>
      <c r="L101" s="393"/>
      <c r="M101" s="393"/>
      <c r="N101" s="25"/>
    </row>
    <row r="102" spans="1:15" ht="16.95" customHeight="1">
      <c r="A102" s="24"/>
      <c r="B102" s="393"/>
      <c r="C102" s="393"/>
      <c r="D102" s="393"/>
      <c r="E102" s="393"/>
      <c r="F102" s="393"/>
      <c r="G102" s="393"/>
      <c r="H102" s="393"/>
      <c r="I102" s="393"/>
      <c r="J102" s="393"/>
      <c r="K102" s="393"/>
      <c r="L102" s="393"/>
      <c r="M102" s="393"/>
      <c r="N102" s="25"/>
    </row>
    <row r="103" spans="1:15" ht="16.5" customHeight="1">
      <c r="A103" s="24"/>
      <c r="B103" s="25"/>
      <c r="C103" s="25"/>
      <c r="D103" s="25"/>
      <c r="E103" s="25"/>
      <c r="F103" s="25"/>
      <c r="G103" s="25"/>
      <c r="H103" s="25"/>
      <c r="I103" s="25"/>
      <c r="J103" s="25"/>
      <c r="K103" s="25"/>
      <c r="L103" s="25"/>
      <c r="M103" s="25"/>
      <c r="N103" s="25"/>
      <c r="O103" s="25"/>
    </row>
    <row r="104" spans="1:15" ht="16.5" customHeight="1">
      <c r="A104" s="24"/>
      <c r="B104" s="25"/>
      <c r="C104" s="25"/>
      <c r="D104" s="25"/>
      <c r="E104" s="25"/>
      <c r="F104" s="25"/>
      <c r="G104" s="25"/>
      <c r="H104" s="25"/>
      <c r="I104" s="25"/>
      <c r="J104" s="25"/>
      <c r="K104" s="25"/>
      <c r="L104" s="25"/>
      <c r="M104" s="25"/>
      <c r="N104" s="25"/>
      <c r="O104" s="25"/>
    </row>
    <row r="105" spans="1:15" ht="16.95" customHeight="1">
      <c r="A105" s="24"/>
      <c r="B105" s="387" t="s">
        <v>131</v>
      </c>
      <c r="C105" s="387"/>
      <c r="D105" s="387"/>
      <c r="E105" s="387"/>
      <c r="F105" s="387"/>
      <c r="G105" s="387"/>
      <c r="H105" s="387"/>
      <c r="I105" s="387"/>
      <c r="J105" s="25"/>
      <c r="K105" s="25"/>
      <c r="L105" s="25"/>
    </row>
    <row r="106" spans="1:15" ht="16.95" customHeight="1">
      <c r="A106" s="24"/>
      <c r="B106" s="388" t="s">
        <v>132</v>
      </c>
      <c r="C106" s="388"/>
      <c r="D106" s="388"/>
      <c r="E106" s="388"/>
      <c r="F106" s="388"/>
      <c r="G106" s="388"/>
      <c r="H106" s="388"/>
      <c r="I106" s="388"/>
      <c r="J106" s="25"/>
      <c r="K106" s="25"/>
      <c r="L106" s="25"/>
    </row>
    <row r="107" spans="1:15" ht="16.95" customHeight="1">
      <c r="A107" s="24"/>
      <c r="B107" s="388"/>
      <c r="C107" s="388"/>
      <c r="D107" s="388"/>
      <c r="E107" s="388"/>
      <c r="F107" s="388"/>
      <c r="G107" s="388"/>
      <c r="H107" s="388"/>
      <c r="I107" s="388"/>
      <c r="J107" s="25"/>
      <c r="K107" s="25"/>
      <c r="L107" s="25"/>
    </row>
    <row r="108" spans="1:15" ht="16.95" customHeight="1">
      <c r="A108" s="24"/>
      <c r="B108" s="388"/>
      <c r="C108" s="388"/>
      <c r="D108" s="388"/>
      <c r="E108" s="388"/>
      <c r="F108" s="388"/>
      <c r="G108" s="388"/>
      <c r="H108" s="388"/>
      <c r="I108" s="388"/>
      <c r="J108" s="25"/>
      <c r="K108" s="25"/>
      <c r="L108" s="25"/>
    </row>
    <row r="109" spans="1:15" ht="16.95" customHeight="1">
      <c r="A109" s="24"/>
      <c r="B109" s="389" t="s">
        <v>73</v>
      </c>
      <c r="C109" s="389"/>
      <c r="D109" s="389"/>
      <c r="E109" s="389"/>
      <c r="F109" s="389" t="s">
        <v>133</v>
      </c>
      <c r="G109" s="389"/>
      <c r="H109" s="389"/>
      <c r="I109" s="389"/>
      <c r="J109" s="25"/>
      <c r="K109" s="25"/>
      <c r="L109" s="25"/>
    </row>
    <row r="110" spans="1:15" ht="16.95" customHeight="1">
      <c r="A110" s="24"/>
      <c r="B110" s="392" t="s">
        <v>134</v>
      </c>
      <c r="C110" s="392" t="s">
        <v>135</v>
      </c>
      <c r="D110" s="392" t="s">
        <v>136</v>
      </c>
      <c r="E110" s="392" t="s">
        <v>137</v>
      </c>
      <c r="F110" s="392" t="s">
        <v>134</v>
      </c>
      <c r="G110" s="392" t="s">
        <v>135</v>
      </c>
      <c r="H110" s="392" t="s">
        <v>136</v>
      </c>
      <c r="I110" s="392" t="s">
        <v>137</v>
      </c>
      <c r="J110" s="25"/>
      <c r="K110" s="25"/>
      <c r="L110" s="25"/>
    </row>
    <row r="111" spans="1:15" ht="16.95" customHeight="1">
      <c r="A111" s="24"/>
      <c r="B111" s="392"/>
      <c r="C111" s="392"/>
      <c r="D111" s="392"/>
      <c r="E111" s="392"/>
      <c r="F111" s="392"/>
      <c r="G111" s="392"/>
      <c r="H111" s="392"/>
      <c r="I111" s="392"/>
      <c r="J111" s="25"/>
      <c r="K111" s="25"/>
      <c r="L111" s="25"/>
    </row>
    <row r="112" spans="1:15" ht="16.95" customHeight="1">
      <c r="A112" s="24"/>
      <c r="B112" s="54">
        <v>20</v>
      </c>
      <c r="C112" s="54">
        <v>30</v>
      </c>
      <c r="D112" s="54">
        <v>40</v>
      </c>
      <c r="E112" s="54">
        <v>30</v>
      </c>
      <c r="F112" s="55">
        <f>100*(B112/$B$112)</f>
        <v>100</v>
      </c>
      <c r="G112" s="55">
        <f>100*(C112/$B$112)</f>
        <v>150</v>
      </c>
      <c r="H112" s="55">
        <f>100*(D112/$B$112)</f>
        <v>200</v>
      </c>
      <c r="I112" s="55">
        <f>100*(E112/$B$112)</f>
        <v>150</v>
      </c>
      <c r="J112" s="25"/>
      <c r="K112" s="25"/>
      <c r="L112" s="25"/>
    </row>
    <row r="113" spans="1:15" ht="16.95" customHeight="1">
      <c r="A113" s="24"/>
      <c r="B113" s="25"/>
      <c r="C113" s="25"/>
      <c r="D113" s="25"/>
      <c r="E113" s="25"/>
      <c r="F113" s="25"/>
      <c r="G113" s="25"/>
      <c r="H113" s="25"/>
      <c r="I113" s="25"/>
      <c r="J113" s="25"/>
      <c r="K113" s="25"/>
      <c r="L113" s="25"/>
    </row>
    <row r="114" spans="1:15" ht="16.95" customHeight="1">
      <c r="A114" s="24"/>
      <c r="B114" s="25"/>
      <c r="C114" s="25"/>
      <c r="D114" s="25"/>
      <c r="E114" s="25"/>
      <c r="F114" s="25"/>
      <c r="G114" s="25"/>
      <c r="H114" s="25"/>
      <c r="I114" s="25"/>
      <c r="J114" s="25"/>
      <c r="K114" s="25"/>
      <c r="L114" s="25"/>
    </row>
    <row r="115" spans="1:15" ht="16.95" customHeight="1">
      <c r="A115" s="24"/>
      <c r="B115" s="387" t="s">
        <v>138</v>
      </c>
      <c r="C115" s="387"/>
      <c r="D115" s="387"/>
      <c r="E115" s="387"/>
      <c r="F115" s="387"/>
      <c r="G115" s="387"/>
      <c r="H115" s="387"/>
      <c r="I115" s="387"/>
      <c r="J115" s="25"/>
      <c r="K115" s="25"/>
      <c r="L115" s="25"/>
    </row>
    <row r="116" spans="1:15" ht="16.95" customHeight="1">
      <c r="A116" s="24"/>
      <c r="B116" s="388" t="s">
        <v>139</v>
      </c>
      <c r="C116" s="388"/>
      <c r="D116" s="388"/>
      <c r="E116" s="388"/>
      <c r="F116" s="388"/>
      <c r="G116" s="388"/>
      <c r="H116" s="388"/>
      <c r="I116" s="388"/>
      <c r="J116" s="25"/>
      <c r="K116" s="25"/>
      <c r="L116" s="25"/>
    </row>
    <row r="117" spans="1:15" ht="16.95" customHeight="1">
      <c r="A117" s="24"/>
      <c r="B117" s="388"/>
      <c r="C117" s="388"/>
      <c r="D117" s="388"/>
      <c r="E117" s="388"/>
      <c r="F117" s="388"/>
      <c r="G117" s="388"/>
      <c r="H117" s="388"/>
      <c r="I117" s="388"/>
      <c r="J117" s="25"/>
      <c r="K117" s="25"/>
      <c r="L117" s="25"/>
    </row>
    <row r="118" spans="1:15" ht="16.95" customHeight="1">
      <c r="A118" s="24"/>
      <c r="B118" s="388"/>
      <c r="C118" s="388"/>
      <c r="D118" s="388"/>
      <c r="E118" s="388"/>
      <c r="F118" s="388"/>
      <c r="G118" s="388"/>
      <c r="H118" s="388"/>
      <c r="I118" s="388"/>
      <c r="J118" s="25"/>
      <c r="K118" s="25"/>
      <c r="L118" s="25"/>
    </row>
    <row r="119" spans="1:15" ht="16.95" customHeight="1">
      <c r="A119" s="24"/>
      <c r="B119" s="388"/>
      <c r="C119" s="388"/>
      <c r="D119" s="388"/>
      <c r="E119" s="388"/>
      <c r="F119" s="388"/>
      <c r="G119" s="388"/>
      <c r="H119" s="388"/>
      <c r="I119" s="388"/>
      <c r="J119" s="25"/>
      <c r="K119" s="25"/>
      <c r="L119" s="25"/>
    </row>
    <row r="120" spans="1:15" ht="16.95" customHeight="1">
      <c r="A120" s="24"/>
      <c r="B120" s="388"/>
      <c r="C120" s="388"/>
      <c r="D120" s="388"/>
      <c r="E120" s="388"/>
      <c r="F120" s="388"/>
      <c r="G120" s="388"/>
      <c r="H120" s="388"/>
      <c r="I120" s="388"/>
      <c r="J120" s="25"/>
      <c r="K120" s="25"/>
      <c r="L120" s="25"/>
    </row>
    <row r="121" spans="1:15" ht="16.95" customHeight="1">
      <c r="A121" s="24"/>
      <c r="B121" s="389" t="s">
        <v>73</v>
      </c>
      <c r="C121" s="389"/>
      <c r="D121" s="389"/>
      <c r="E121" s="389"/>
      <c r="F121" s="389" t="s">
        <v>133</v>
      </c>
      <c r="G121" s="389"/>
      <c r="H121" s="389"/>
      <c r="I121" s="389"/>
      <c r="J121" s="25"/>
      <c r="K121" s="25"/>
      <c r="L121" s="25"/>
    </row>
    <row r="122" spans="1:15" ht="16.95" customHeight="1">
      <c r="A122" s="24"/>
      <c r="B122" s="390" t="s">
        <v>140</v>
      </c>
      <c r="C122" s="390"/>
      <c r="D122" s="390"/>
      <c r="E122" s="390"/>
      <c r="F122" s="391" t="s">
        <v>141</v>
      </c>
      <c r="G122" s="391"/>
      <c r="H122" s="391"/>
      <c r="I122" s="391"/>
      <c r="J122" s="25"/>
      <c r="K122" s="25"/>
      <c r="L122" s="25"/>
    </row>
    <row r="123" spans="1:15" ht="16.95" customHeight="1">
      <c r="A123" s="24"/>
      <c r="B123" s="390"/>
      <c r="C123" s="390"/>
      <c r="D123" s="390"/>
      <c r="E123" s="390"/>
      <c r="F123" s="391"/>
      <c r="G123" s="391"/>
      <c r="H123" s="391"/>
      <c r="I123" s="391"/>
      <c r="J123" s="25"/>
      <c r="K123" s="25"/>
      <c r="L123" s="25"/>
    </row>
    <row r="124" spans="1:15" ht="16.95" customHeight="1">
      <c r="A124" s="24"/>
      <c r="B124" s="390"/>
      <c r="C124" s="390"/>
      <c r="D124" s="390"/>
      <c r="E124" s="390"/>
      <c r="F124" s="391"/>
      <c r="G124" s="391"/>
      <c r="H124" s="391"/>
      <c r="I124" s="391"/>
      <c r="J124" s="25"/>
      <c r="K124" s="25"/>
      <c r="L124" s="25"/>
    </row>
    <row r="125" spans="1:15" ht="16.95" customHeight="1">
      <c r="A125" s="24"/>
      <c r="B125" s="56" t="s">
        <v>134</v>
      </c>
      <c r="C125" s="56" t="s">
        <v>135</v>
      </c>
      <c r="D125" s="56" t="s">
        <v>136</v>
      </c>
      <c r="E125" s="56" t="s">
        <v>137</v>
      </c>
      <c r="F125" s="56" t="s">
        <v>134</v>
      </c>
      <c r="G125" s="56" t="s">
        <v>135</v>
      </c>
      <c r="H125" s="56" t="s">
        <v>136</v>
      </c>
      <c r="I125" s="56" t="s">
        <v>137</v>
      </c>
      <c r="J125" s="25"/>
      <c r="K125" s="25"/>
      <c r="L125" s="25"/>
    </row>
    <row r="126" spans="1:15" ht="16.95" customHeight="1">
      <c r="A126" s="24"/>
      <c r="B126" s="386">
        <v>50</v>
      </c>
      <c r="C126" s="386">
        <v>70</v>
      </c>
      <c r="D126" s="386">
        <v>74</v>
      </c>
      <c r="E126" s="386">
        <v>80</v>
      </c>
      <c r="F126" s="386" t="s">
        <v>142</v>
      </c>
      <c r="G126" s="386" t="s">
        <v>143</v>
      </c>
      <c r="H126" s="386" t="s">
        <v>144</v>
      </c>
      <c r="I126" s="386" t="s">
        <v>145</v>
      </c>
      <c r="J126" s="25"/>
      <c r="K126" s="25"/>
      <c r="L126" s="25"/>
    </row>
    <row r="127" spans="1:15" ht="16.95" customHeight="1">
      <c r="A127" s="24"/>
      <c r="B127" s="386"/>
      <c r="C127" s="386"/>
      <c r="D127" s="386"/>
      <c r="E127" s="386"/>
      <c r="F127" s="386"/>
      <c r="G127" s="386"/>
      <c r="H127" s="386"/>
      <c r="I127" s="386"/>
      <c r="J127" s="25"/>
      <c r="K127" s="25"/>
      <c r="L127" s="25"/>
    </row>
    <row r="128" spans="1:15" ht="16.5" customHeight="1">
      <c r="A128" s="24"/>
      <c r="B128" s="25"/>
      <c r="C128" s="25"/>
      <c r="D128" s="25"/>
      <c r="E128" s="25"/>
      <c r="F128" s="25"/>
      <c r="G128" s="25"/>
      <c r="H128" s="25"/>
      <c r="I128" s="25"/>
      <c r="J128" s="25"/>
      <c r="K128" s="28"/>
      <c r="L128" s="25"/>
      <c r="M128" s="25"/>
      <c r="N128" s="25"/>
      <c r="O128" s="25"/>
    </row>
    <row r="129" spans="1:15" ht="16.5" customHeight="1">
      <c r="A129" s="24"/>
      <c r="B129" s="25"/>
      <c r="C129" s="25"/>
      <c r="D129" s="25"/>
      <c r="E129" s="25"/>
      <c r="F129" s="25"/>
      <c r="G129" s="25"/>
      <c r="H129" s="25"/>
      <c r="I129" s="25"/>
      <c r="J129" s="25"/>
      <c r="K129" s="25"/>
      <c r="L129" s="25"/>
      <c r="M129" s="25"/>
      <c r="N129" s="25"/>
      <c r="O129" s="25"/>
    </row>
    <row r="308" spans="4:11" ht="16.5" customHeight="1">
      <c r="D308"/>
      <c r="K308" s="9"/>
    </row>
    <row r="309" spans="4:11" ht="16.5" customHeight="1">
      <c r="D309"/>
      <c r="K309" s="9"/>
    </row>
    <row r="310" spans="4:11" ht="16.5" customHeight="1">
      <c r="D310"/>
      <c r="K310" s="9"/>
    </row>
    <row r="311" spans="4:11" ht="16.5" customHeight="1">
      <c r="D311"/>
      <c r="K311" s="9"/>
    </row>
    <row r="312" spans="4:11" ht="16.5" customHeight="1">
      <c r="D312"/>
      <c r="K312" s="9"/>
    </row>
    <row r="313" spans="4:11" ht="16.5" customHeight="1">
      <c r="D313"/>
      <c r="K313" s="9"/>
    </row>
    <row r="314" spans="4:11" ht="16.5" customHeight="1">
      <c r="D314"/>
      <c r="K314" s="9"/>
    </row>
    <row r="315" spans="4:11" ht="16.5" customHeight="1">
      <c r="D315"/>
      <c r="K315" s="9"/>
    </row>
    <row r="316" spans="4:11" ht="16.5" customHeight="1">
      <c r="D316"/>
      <c r="K316" s="9"/>
    </row>
    <row r="317" spans="4:11" ht="16.5" customHeight="1">
      <c r="D317"/>
      <c r="K317" s="9"/>
    </row>
    <row r="318" spans="4:11" ht="16.5" customHeight="1">
      <c r="D318"/>
      <c r="K318" s="9"/>
    </row>
    <row r="319" spans="4:11" ht="16.5" customHeight="1">
      <c r="D319"/>
      <c r="K319" s="9"/>
    </row>
    <row r="320" spans="4:11" ht="16.5" customHeight="1">
      <c r="D320"/>
      <c r="K320" s="9"/>
    </row>
  </sheetData>
  <mergeCells count="115">
    <mergeCell ref="B2:O2"/>
    <mergeCell ref="B6:O6"/>
    <mergeCell ref="B7:O7"/>
    <mergeCell ref="B14:O14"/>
    <mergeCell ref="B15:H15"/>
    <mergeCell ref="I15:O15"/>
    <mergeCell ref="B16:H16"/>
    <mergeCell ref="I16:O16"/>
    <mergeCell ref="C8:O8"/>
    <mergeCell ref="C9:O9"/>
    <mergeCell ref="C10:O10"/>
    <mergeCell ref="C11:O11"/>
    <mergeCell ref="C12:O12"/>
    <mergeCell ref="B21:O21"/>
    <mergeCell ref="B22:O23"/>
    <mergeCell ref="B24:O25"/>
    <mergeCell ref="B26:O26"/>
    <mergeCell ref="B29:O29"/>
    <mergeCell ref="B17:H17"/>
    <mergeCell ref="I17:O17"/>
    <mergeCell ref="B18:H18"/>
    <mergeCell ref="I18:O18"/>
    <mergeCell ref="B19:H19"/>
    <mergeCell ref="I19:O19"/>
    <mergeCell ref="B40:D40"/>
    <mergeCell ref="E40:I40"/>
    <mergeCell ref="J40:M40"/>
    <mergeCell ref="B41:D43"/>
    <mergeCell ref="E41:I43"/>
    <mergeCell ref="J41:M43"/>
    <mergeCell ref="B30:L32"/>
    <mergeCell ref="M30:O32"/>
    <mergeCell ref="B34:O34"/>
    <mergeCell ref="B35:O36"/>
    <mergeCell ref="B39:F39"/>
    <mergeCell ref="B52:M52"/>
    <mergeCell ref="B54:M55"/>
    <mergeCell ref="B56:M56"/>
    <mergeCell ref="B57:M57"/>
    <mergeCell ref="B72:I72"/>
    <mergeCell ref="B44:D47"/>
    <mergeCell ref="E44:I47"/>
    <mergeCell ref="J44:M47"/>
    <mergeCell ref="B50:M50"/>
    <mergeCell ref="B51:M51"/>
    <mergeCell ref="B85:G90"/>
    <mergeCell ref="H85:M90"/>
    <mergeCell ref="B91:D91"/>
    <mergeCell ref="E91:G91"/>
    <mergeCell ref="H91:J91"/>
    <mergeCell ref="K91:M91"/>
    <mergeCell ref="B75:M75"/>
    <mergeCell ref="B76:M77"/>
    <mergeCell ref="B78:G78"/>
    <mergeCell ref="H78:M78"/>
    <mergeCell ref="B79:G84"/>
    <mergeCell ref="H79:M84"/>
    <mergeCell ref="B94:D94"/>
    <mergeCell ref="E94:G94"/>
    <mergeCell ref="H94:J94"/>
    <mergeCell ref="K94:M94"/>
    <mergeCell ref="B95:D96"/>
    <mergeCell ref="E95:G96"/>
    <mergeCell ref="H95:J96"/>
    <mergeCell ref="K95:M96"/>
    <mergeCell ref="B92:D92"/>
    <mergeCell ref="E92:G92"/>
    <mergeCell ref="H92:J92"/>
    <mergeCell ref="K92:M92"/>
    <mergeCell ref="B93:D93"/>
    <mergeCell ref="E93:G93"/>
    <mergeCell ref="H93:J93"/>
    <mergeCell ref="K93:M93"/>
    <mergeCell ref="B99:D100"/>
    <mergeCell ref="E99:G100"/>
    <mergeCell ref="H99:J100"/>
    <mergeCell ref="K99:M100"/>
    <mergeCell ref="B101:D102"/>
    <mergeCell ref="E101:G102"/>
    <mergeCell ref="H101:J102"/>
    <mergeCell ref="K101:M102"/>
    <mergeCell ref="B97:D97"/>
    <mergeCell ref="E97:G97"/>
    <mergeCell ref="H97:J97"/>
    <mergeCell ref="K97:M97"/>
    <mergeCell ref="B98:D98"/>
    <mergeCell ref="E98:G98"/>
    <mergeCell ref="H98:J98"/>
    <mergeCell ref="K98:M98"/>
    <mergeCell ref="B105:I105"/>
    <mergeCell ref="B106:I108"/>
    <mergeCell ref="B109:E109"/>
    <mergeCell ref="F109:I109"/>
    <mergeCell ref="B110:B111"/>
    <mergeCell ref="C110:C111"/>
    <mergeCell ref="D110:D111"/>
    <mergeCell ref="E110:E111"/>
    <mergeCell ref="F110:F111"/>
    <mergeCell ref="G110:G111"/>
    <mergeCell ref="H110:H111"/>
    <mergeCell ref="I110:I111"/>
    <mergeCell ref="G126:G127"/>
    <mergeCell ref="H126:H127"/>
    <mergeCell ref="I126:I127"/>
    <mergeCell ref="B126:B127"/>
    <mergeCell ref="C126:C127"/>
    <mergeCell ref="D126:D127"/>
    <mergeCell ref="E126:E127"/>
    <mergeCell ref="F126:F127"/>
    <mergeCell ref="B115:I115"/>
    <mergeCell ref="B116:I120"/>
    <mergeCell ref="B121:E121"/>
    <mergeCell ref="F121:I121"/>
    <mergeCell ref="B122:E124"/>
    <mergeCell ref="F122:I124"/>
  </mergeCells>
  <conditionalFormatting sqref="B109:I109">
    <cfRule type="cellIs" dxfId="24" priority="2" operator="equal">
      <formula>"Confidential"</formula>
    </cfRule>
  </conditionalFormatting>
  <conditionalFormatting sqref="B121:I121">
    <cfRule type="cellIs" dxfId="23" priority="1" operator="equal">
      <formula>"Confidential"</formula>
    </cfRule>
  </conditionalFormatting>
  <conditionalFormatting sqref="B78:M78">
    <cfRule type="cellIs" dxfId="22" priority="3" operator="equal">
      <formula>"Confidential"</formula>
    </cfRule>
  </conditionalFormatting>
  <hyperlinks>
    <hyperlink ref="I18" r:id="rId1" display="https://www.legislation.gov.uk/uksi/2019/450?view=plain" xr:uid="{2A6D97ED-54BC-44A5-8714-E7CAA1A1EF60}"/>
    <hyperlink ref="I15" r:id="rId2" location="questionnaires-and-information-gathering" display="https://www.gov.uk/government/publications/the-uk-trade-remedies-investigations-process/the-tras-investigation-process - questionnaires-and-information-gathering" xr:uid="{0463A573-FEA0-4F40-8CDE-83E8FEC59D2E}"/>
    <hyperlink ref="I19" r:id="rId3" display="https://www.trade-remedies.service.gov.uk/public/cases/" xr:uid="{6D80844B-17DD-458F-A01E-5D498FD1EBDB}"/>
    <hyperlink ref="I17" r:id="rId4" display="https://www.legislation.gov.uk/ukpga/2018/22/schedule/4/enacted" xr:uid="{73DC415B-C089-4A1B-AA59-4BBE21138413}"/>
    <hyperlink ref="M30" r:id="rId5" display="https://www.bankofengland.co.uk/boeapps/database/Rates.asp?Travel=NIxAZx&amp;into=GBP" xr:uid="{361D98B9-2BEC-4F68-B94D-5FC70D40274C}"/>
    <hyperlink ref="I16:O16" r:id="rId6" display="WTO | legal texts" xr:uid="{A59ACC07-DC31-4A6C-816A-EBC8CEC60B91}"/>
    <hyperlink ref="I18:O18" r:id="rId7" display="The Trade Remedies (Increase in Imports Causing Serious Injury to UK Producers) (EU Exit) Regulations 2019" xr:uid="{F0C4808C-765F-4CF9-B9FA-FA5D40F06B5E}"/>
  </hyperlinks>
  <pageMargins left="0.7" right="0.7" top="0.75" bottom="0.75" header="0.3" footer="0.3"/>
  <pageSetup paperSize="9" orientation="portrait" r:id="rId8"/>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66B4D-3E68-4383-824A-FB4621DD6464}">
  <dimension ref="A1:G17"/>
  <sheetViews>
    <sheetView showGridLines="0" zoomScale="80" zoomScaleNormal="80" workbookViewId="0">
      <selection activeCell="D22" sqref="D22"/>
    </sheetView>
  </sheetViews>
  <sheetFormatPr defaultColWidth="9.21875" defaultRowHeight="13.8"/>
  <cols>
    <col min="1" max="1" width="8.5546875" style="1" customWidth="1"/>
    <col min="2" max="2" width="16.21875" style="1" customWidth="1"/>
    <col min="3" max="3" width="44.21875" style="1" customWidth="1"/>
    <col min="4" max="4" width="67.77734375" style="1" customWidth="1"/>
    <col min="5" max="5" width="62.77734375" style="1" customWidth="1"/>
    <col min="6" max="16384" width="9.21875" style="1"/>
  </cols>
  <sheetData>
    <row r="1" spans="1:7">
      <c r="E1" s="77" t="s">
        <v>154</v>
      </c>
      <c r="F1" s="2"/>
      <c r="G1" s="2"/>
    </row>
    <row r="2" spans="1:7" ht="14.4">
      <c r="B2" s="286"/>
      <c r="C2" s="286"/>
      <c r="D2" s="229"/>
      <c r="E2" s="286"/>
      <c r="F2" s="2"/>
      <c r="G2" s="2"/>
    </row>
    <row r="3" spans="1:7" ht="36.6">
      <c r="B3" s="479" t="s">
        <v>5</v>
      </c>
      <c r="C3" s="479"/>
      <c r="D3" s="229"/>
      <c r="E3" s="286"/>
      <c r="F3" s="2"/>
      <c r="G3" s="2"/>
    </row>
    <row r="4" spans="1:7" ht="14.4">
      <c r="A4" s="19"/>
      <c r="B4" s="286"/>
      <c r="C4" s="286"/>
      <c r="D4" s="229"/>
      <c r="E4" s="286"/>
      <c r="F4" s="2"/>
      <c r="G4" s="2"/>
    </row>
    <row r="5" spans="1:7" s="2" customFormat="1" ht="14.4">
      <c r="A5" s="20"/>
      <c r="B5" s="286"/>
      <c r="C5" s="286"/>
      <c r="D5" s="229"/>
      <c r="E5" s="286"/>
    </row>
    <row r="6" spans="1:7" s="2" customFormat="1" ht="17.399999999999999">
      <c r="A6" s="20"/>
      <c r="B6" s="307" t="s">
        <v>157</v>
      </c>
      <c r="C6" s="307" t="s">
        <v>527</v>
      </c>
      <c r="D6" s="307" t="s">
        <v>528</v>
      </c>
      <c r="E6" s="308" t="s">
        <v>529</v>
      </c>
    </row>
    <row r="7" spans="1:7" s="2" customFormat="1" ht="15">
      <c r="A7" s="20"/>
      <c r="B7" s="314" t="s">
        <v>530</v>
      </c>
      <c r="C7" s="317" t="s">
        <v>531</v>
      </c>
      <c r="D7" s="312" t="s">
        <v>532</v>
      </c>
      <c r="E7" s="309" t="s">
        <v>533</v>
      </c>
    </row>
    <row r="8" spans="1:7" s="2" customFormat="1" ht="15">
      <c r="A8" s="20"/>
      <c r="B8" s="314" t="s">
        <v>534</v>
      </c>
      <c r="C8" s="317" t="s">
        <v>548</v>
      </c>
      <c r="D8" s="310" t="s">
        <v>535</v>
      </c>
      <c r="E8" s="311" t="s">
        <v>536</v>
      </c>
    </row>
    <row r="9" spans="1:7" s="2" customFormat="1" ht="15">
      <c r="A9" s="20"/>
      <c r="B9" s="480" t="s">
        <v>162</v>
      </c>
      <c r="C9" s="317" t="s">
        <v>537</v>
      </c>
      <c r="D9" s="483" t="s">
        <v>538</v>
      </c>
      <c r="E9" s="485" t="s">
        <v>539</v>
      </c>
    </row>
    <row r="10" spans="1:7" s="2" customFormat="1" ht="15">
      <c r="A10" s="20"/>
      <c r="B10" s="481"/>
      <c r="C10" s="317" t="s">
        <v>540</v>
      </c>
      <c r="D10" s="484"/>
      <c r="E10" s="486"/>
    </row>
    <row r="11" spans="1:7" s="2" customFormat="1" ht="15">
      <c r="A11" s="20"/>
      <c r="B11" s="481"/>
      <c r="C11" s="317" t="s">
        <v>541</v>
      </c>
      <c r="D11" s="484"/>
      <c r="E11" s="309" t="s">
        <v>542</v>
      </c>
    </row>
    <row r="12" spans="1:7" s="2" customFormat="1" ht="15">
      <c r="A12" s="20"/>
      <c r="B12" s="482"/>
      <c r="C12" s="317" t="s">
        <v>543</v>
      </c>
      <c r="D12" s="484"/>
      <c r="E12" s="309" t="s">
        <v>544</v>
      </c>
    </row>
    <row r="13" spans="1:7" ht="15">
      <c r="A13" s="19"/>
      <c r="B13" s="480" t="s">
        <v>545</v>
      </c>
      <c r="C13" s="317" t="s">
        <v>546</v>
      </c>
      <c r="D13" s="487" t="s">
        <v>603</v>
      </c>
      <c r="E13" s="309" t="s">
        <v>604</v>
      </c>
    </row>
    <row r="14" spans="1:7" ht="15">
      <c r="A14" s="19"/>
      <c r="B14" s="482"/>
      <c r="C14" s="317" t="s">
        <v>666</v>
      </c>
      <c r="D14" s="488"/>
      <c r="E14" s="313" t="s">
        <v>667</v>
      </c>
    </row>
    <row r="15" spans="1:7" ht="15">
      <c r="A15" s="19"/>
      <c r="B15" s="314" t="s">
        <v>547</v>
      </c>
      <c r="C15" s="317" t="s">
        <v>483</v>
      </c>
      <c r="D15" s="309" t="s">
        <v>549</v>
      </c>
      <c r="E15" s="313" t="s">
        <v>550</v>
      </c>
    </row>
    <row r="16" spans="1:7" ht="15">
      <c r="B16" s="314" t="s">
        <v>551</v>
      </c>
      <c r="C16" s="318" t="s">
        <v>552</v>
      </c>
      <c r="D16" s="316" t="s">
        <v>553</v>
      </c>
      <c r="E16" s="316" t="s">
        <v>554</v>
      </c>
    </row>
    <row r="17" spans="2:3" ht="15">
      <c r="B17" s="315"/>
      <c r="C17" s="318" t="s">
        <v>154</v>
      </c>
    </row>
  </sheetData>
  <mergeCells count="6">
    <mergeCell ref="B3:C3"/>
    <mergeCell ref="B9:B12"/>
    <mergeCell ref="D9:D12"/>
    <mergeCell ref="E9:E10"/>
    <mergeCell ref="B13:B14"/>
    <mergeCell ref="D13:D14"/>
  </mergeCells>
  <hyperlinks>
    <hyperlink ref="C7" location="'1) Associated companies'!A1" display="Associated companies" xr:uid="{1745DC62-AC48-4D73-94BC-76889180235A}"/>
    <hyperlink ref="C8" location="'2) Goods'!A1" display="Your company's goods" xr:uid="{AC6AFDEF-D81A-4238-A7CC-7ECD1228BEFD}"/>
    <hyperlink ref="C9" location="'3) Cost to Make &amp; Sell'!A1" display="Cost to make " xr:uid="{2EE65352-C8C6-4FA7-8ED1-C77A37310B29}"/>
    <hyperlink ref="C10" location="'4) AS&amp;G'!A1" display="AS&amp;G" xr:uid="{536B8E7C-45EA-4E91-86AD-65D8499CD5F5}"/>
    <hyperlink ref="C11" location="'5) Cost reconciliation'!A1" display="Costs reconcilation" xr:uid="{EDB2106B-5138-4C82-B1AC-799E09213C91}"/>
    <hyperlink ref="C12" location="'6) Raw materials and input'!A1" display="Raw material and  inputs" xr:uid="{59894575-7A93-4805-852E-579CA5CE47B2}"/>
    <hyperlink ref="C13" location="'8) Sales reconciliation'!A1" display="Sales reconciliation" xr:uid="{9F356514-F63B-4EAC-900F-8396E4D62096}"/>
    <hyperlink ref="C15" location="'9) Injury'!A1" display="Injury" xr:uid="{4A68EE1B-F592-45C2-96B5-5FD2D4BD69B3}"/>
    <hyperlink ref="C16" location="'10) Economic Interest Test'!A1" display="Economic Interest Test" xr:uid="{4644927E-3A35-4A3A-BA0E-925AE597F215}"/>
    <hyperlink ref="C17" location="Glossary!A1" display="Glossary" xr:uid="{BEA24BE8-FAFE-42D8-AA8E-2954E3020DE3}"/>
    <hyperlink ref="E1" location="Glossary!A1" display="Glossary" xr:uid="{D6DBC929-94AA-42DA-B2EA-33D877F344C3}"/>
    <hyperlink ref="C14" location="'7) T-by-T domestic sales'!A1" display="Transaction-by-transaction domestic sales" xr:uid="{CE5C4188-5DC0-43D1-9F19-34F5D51B6F4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3683E-B359-4F17-B650-39B13B1BAFC6}">
  <dimension ref="A1:F23"/>
  <sheetViews>
    <sheetView workbookViewId="0">
      <selection activeCell="D12" sqref="D12"/>
    </sheetView>
  </sheetViews>
  <sheetFormatPr defaultColWidth="8.77734375" defaultRowHeight="14.4"/>
  <cols>
    <col min="1" max="1" width="11.21875" style="28" customWidth="1"/>
    <col min="2" max="2" width="14.21875" style="28" customWidth="1"/>
    <col min="3" max="3" width="8.77734375" style="28"/>
    <col min="4" max="4" width="53.5546875" style="28" customWidth="1"/>
    <col min="5" max="5" width="53" style="28" customWidth="1"/>
    <col min="6" max="6" width="45.21875" style="28" customWidth="1"/>
    <col min="7" max="16384" width="8.77734375" style="28"/>
  </cols>
  <sheetData>
    <row r="1" spans="1:6">
      <c r="F1" s="77" t="s">
        <v>154</v>
      </c>
    </row>
    <row r="2" spans="1:6" ht="36.6">
      <c r="B2" s="63" t="s">
        <v>155</v>
      </c>
      <c r="C2" s="63"/>
      <c r="D2" s="63"/>
      <c r="E2" s="63"/>
    </row>
    <row r="5" spans="1:6">
      <c r="B5" s="491" t="s">
        <v>90</v>
      </c>
      <c r="C5" s="492"/>
      <c r="D5" s="492"/>
      <c r="E5" s="492"/>
      <c r="F5" s="493"/>
    </row>
    <row r="6" spans="1:6" s="25" customFormat="1" ht="27.6">
      <c r="A6" s="24"/>
      <c r="B6" s="494" t="s">
        <v>156</v>
      </c>
      <c r="C6" s="495"/>
      <c r="D6" s="495"/>
      <c r="E6" s="496"/>
      <c r="F6" s="64" t="s">
        <v>92</v>
      </c>
    </row>
    <row r="7" spans="1:6" s="25" customFormat="1" ht="13.8">
      <c r="A7" s="24"/>
      <c r="B7" s="57" t="s">
        <v>157</v>
      </c>
      <c r="C7" s="58" t="s">
        <v>158</v>
      </c>
      <c r="D7" s="59" t="s">
        <v>159</v>
      </c>
      <c r="E7" s="60" t="s">
        <v>160</v>
      </c>
      <c r="F7" s="59" t="s">
        <v>161</v>
      </c>
    </row>
    <row r="8" spans="1:6" s="25" customFormat="1">
      <c r="A8" s="61"/>
      <c r="B8" s="65" t="s">
        <v>162</v>
      </c>
      <c r="C8" s="65" t="s">
        <v>163</v>
      </c>
      <c r="D8" s="66" t="s">
        <v>164</v>
      </c>
      <c r="E8" s="67" t="s">
        <v>165</v>
      </c>
      <c r="F8" s="68" t="s">
        <v>166</v>
      </c>
    </row>
    <row r="9" spans="1:6" s="25" customFormat="1" ht="13.8">
      <c r="A9" s="24"/>
      <c r="B9" s="69"/>
      <c r="C9" s="69"/>
      <c r="D9" s="69"/>
      <c r="E9" s="70"/>
      <c r="F9" s="71"/>
    </row>
    <row r="10" spans="1:6" s="25" customFormat="1" ht="13.8">
      <c r="A10" s="24"/>
      <c r="B10" s="69"/>
      <c r="C10" s="69"/>
      <c r="D10" s="69"/>
      <c r="E10" s="70"/>
      <c r="F10" s="69"/>
    </row>
    <row r="11" spans="1:6" s="25" customFormat="1" ht="13.8">
      <c r="A11" s="24"/>
      <c r="B11" s="69"/>
      <c r="C11" s="69"/>
      <c r="D11" s="69"/>
      <c r="E11" s="70"/>
      <c r="F11" s="69"/>
    </row>
    <row r="12" spans="1:6" s="25" customFormat="1" ht="13.8">
      <c r="A12" s="24"/>
      <c r="B12" s="69"/>
      <c r="C12" s="69"/>
      <c r="D12" s="69"/>
      <c r="E12" s="70"/>
      <c r="F12" s="69"/>
    </row>
    <row r="13" spans="1:6" s="25" customFormat="1" ht="13.8">
      <c r="A13" s="24"/>
      <c r="B13" s="69"/>
      <c r="C13" s="69"/>
      <c r="D13" s="69"/>
      <c r="E13" s="70"/>
      <c r="F13" s="69"/>
    </row>
    <row r="14" spans="1:6" s="25" customFormat="1" ht="13.8">
      <c r="A14" s="24"/>
    </row>
    <row r="15" spans="1:6" s="25" customFormat="1" ht="13.8">
      <c r="A15" s="24"/>
    </row>
    <row r="16" spans="1:6" s="25" customFormat="1" ht="13.8">
      <c r="A16" s="24"/>
      <c r="B16" s="491" t="s">
        <v>93</v>
      </c>
      <c r="C16" s="497"/>
      <c r="D16" s="497"/>
      <c r="E16" s="497"/>
      <c r="F16" s="498"/>
    </row>
    <row r="17" spans="1:6" s="25" customFormat="1">
      <c r="A17" s="24"/>
      <c r="B17" s="499" t="s">
        <v>167</v>
      </c>
      <c r="C17" s="500"/>
      <c r="D17" s="500"/>
      <c r="E17" s="500"/>
      <c r="F17" s="500"/>
    </row>
    <row r="18" spans="1:6" s="25" customFormat="1" ht="13.8">
      <c r="A18" s="24"/>
      <c r="B18" s="57" t="s">
        <v>157</v>
      </c>
      <c r="C18" s="58" t="s">
        <v>158</v>
      </c>
      <c r="D18" s="62" t="s">
        <v>168</v>
      </c>
      <c r="E18" s="501" t="s">
        <v>160</v>
      </c>
      <c r="F18" s="501"/>
    </row>
    <row r="19" spans="1:6" s="25" customFormat="1">
      <c r="A19" s="61"/>
      <c r="B19" s="65" t="s">
        <v>162</v>
      </c>
      <c r="C19" s="65" t="s">
        <v>163</v>
      </c>
      <c r="D19" s="72"/>
      <c r="E19" s="502"/>
      <c r="F19" s="502"/>
    </row>
    <row r="20" spans="1:6" s="25" customFormat="1" ht="13.8">
      <c r="A20" s="24"/>
      <c r="B20" s="73"/>
      <c r="C20" s="74"/>
      <c r="D20" s="74"/>
      <c r="E20" s="489"/>
      <c r="F20" s="489"/>
    </row>
    <row r="21" spans="1:6" s="25" customFormat="1" ht="13.8">
      <c r="A21" s="24"/>
      <c r="B21" s="73"/>
      <c r="C21" s="74"/>
      <c r="D21" s="74"/>
      <c r="E21" s="489"/>
      <c r="F21" s="489"/>
    </row>
    <row r="22" spans="1:6" s="25" customFormat="1" ht="13.8">
      <c r="A22" s="24"/>
      <c r="B22" s="73"/>
      <c r="C22" s="74"/>
      <c r="D22" s="74"/>
      <c r="E22" s="489"/>
      <c r="F22" s="489"/>
    </row>
    <row r="23" spans="1:6" s="25" customFormat="1" ht="13.8">
      <c r="A23" s="24"/>
      <c r="B23" s="75"/>
      <c r="C23" s="76"/>
      <c r="D23" s="76"/>
      <c r="E23" s="490"/>
      <c r="F23" s="490"/>
    </row>
  </sheetData>
  <mergeCells count="10">
    <mergeCell ref="E20:F20"/>
    <mergeCell ref="E21:F21"/>
    <mergeCell ref="E22:F22"/>
    <mergeCell ref="E23:F23"/>
    <mergeCell ref="B5:F5"/>
    <mergeCell ref="B6:E6"/>
    <mergeCell ref="B16:F16"/>
    <mergeCell ref="B17:F17"/>
    <mergeCell ref="E18:F18"/>
    <mergeCell ref="E19:F19"/>
  </mergeCells>
  <hyperlinks>
    <hyperlink ref="F6" r:id="rId1" xr:uid="{37F1D306-BF98-430E-9AB4-E9775BD0A829}"/>
    <hyperlink ref="F1" location="Glossary!A1" display="Glossary" xr:uid="{3CF404A1-1AE7-4F5E-950B-F8FF44B6C4F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04B2-A5E1-40D3-A065-47A85CF0DF0F}">
  <dimension ref="A1:Z48"/>
  <sheetViews>
    <sheetView showGridLines="0" topLeftCell="H9" zoomScale="80" zoomScaleNormal="80" workbookViewId="0">
      <selection activeCell="A23" sqref="A23"/>
    </sheetView>
  </sheetViews>
  <sheetFormatPr defaultColWidth="21.44140625" defaultRowHeight="13.8"/>
  <cols>
    <col min="1" max="1" width="8.5546875" style="1" customWidth="1"/>
    <col min="2" max="9" width="20.5546875" style="1" customWidth="1"/>
    <col min="10" max="16384" width="21.44140625" style="1"/>
  </cols>
  <sheetData>
    <row r="1" spans="1:26" s="3" customFormat="1" ht="14.4" thickBot="1">
      <c r="B1" s="107" t="str">
        <f>Introduction!F19</f>
        <v>Non-Confidential</v>
      </c>
      <c r="J1" s="77" t="s">
        <v>154</v>
      </c>
    </row>
    <row r="2" spans="1:26" ht="14.4" thickBot="1">
      <c r="A2" s="3"/>
      <c r="B2" s="3"/>
      <c r="C2" s="3"/>
      <c r="D2" s="3"/>
      <c r="E2" s="3"/>
      <c r="F2" s="3"/>
      <c r="G2" s="3"/>
      <c r="H2" s="3"/>
      <c r="I2" s="3"/>
      <c r="J2" s="3"/>
      <c r="K2" s="3"/>
      <c r="L2" s="3"/>
      <c r="M2" s="3"/>
      <c r="N2" s="3"/>
      <c r="O2" s="3"/>
      <c r="P2" s="3"/>
      <c r="Q2" s="3"/>
      <c r="R2" s="3"/>
      <c r="S2" s="3"/>
      <c r="T2" s="3"/>
      <c r="U2" s="3"/>
      <c r="V2" s="3"/>
      <c r="W2" s="3"/>
      <c r="X2" s="3"/>
      <c r="Y2" s="3"/>
      <c r="Z2" s="3"/>
    </row>
    <row r="3" spans="1:26" ht="34.950000000000003" customHeight="1" thickBot="1">
      <c r="A3" s="3"/>
      <c r="B3" s="514" t="s">
        <v>6</v>
      </c>
      <c r="C3" s="515"/>
      <c r="D3" s="516"/>
      <c r="E3" s="3"/>
      <c r="F3" s="3"/>
      <c r="G3" s="3"/>
      <c r="H3" s="3"/>
      <c r="J3" s="3"/>
      <c r="K3" s="3"/>
      <c r="L3" s="3"/>
      <c r="M3" s="3"/>
      <c r="N3" s="3"/>
      <c r="O3" s="3"/>
      <c r="P3" s="3"/>
      <c r="Q3" s="3"/>
      <c r="R3" s="3"/>
      <c r="S3" s="3"/>
      <c r="T3" s="3"/>
      <c r="U3" s="3"/>
      <c r="V3" s="3"/>
      <c r="W3" s="3"/>
      <c r="X3" s="3"/>
      <c r="Y3" s="3"/>
      <c r="Z3" s="3"/>
    </row>
    <row r="4" spans="1:26">
      <c r="A4" s="3"/>
      <c r="B4" s="22" t="s">
        <v>1</v>
      </c>
      <c r="C4" s="509" t="str">
        <f>Introduction!E11</f>
        <v>SG0094</v>
      </c>
      <c r="D4" s="510"/>
      <c r="E4" s="3"/>
      <c r="F4" s="3"/>
      <c r="G4" s="3"/>
      <c r="H4" s="3"/>
      <c r="I4" s="3"/>
      <c r="J4" s="3"/>
      <c r="K4" s="3"/>
      <c r="L4" s="3"/>
      <c r="M4" s="3"/>
      <c r="N4" s="3"/>
      <c r="O4" s="3"/>
      <c r="P4" s="3"/>
      <c r="Q4" s="3"/>
      <c r="R4" s="3"/>
      <c r="S4" s="3"/>
      <c r="T4" s="3"/>
      <c r="U4" s="3"/>
      <c r="V4" s="3"/>
      <c r="W4" s="3"/>
      <c r="X4" s="3"/>
      <c r="Y4" s="3"/>
      <c r="Z4" s="3"/>
    </row>
    <row r="5" spans="1:26" ht="14.4">
      <c r="A5" s="3"/>
      <c r="B5" s="22" t="s">
        <v>2</v>
      </c>
      <c r="C5" s="517">
        <f>Introduction!E13</f>
        <v>0</v>
      </c>
      <c r="D5" s="518"/>
      <c r="E5" s="5"/>
      <c r="F5" s="3"/>
      <c r="G5" s="3"/>
      <c r="H5" s="3"/>
      <c r="I5" s="3"/>
      <c r="J5" s="3"/>
      <c r="K5" s="3"/>
      <c r="L5" s="3"/>
      <c r="M5" s="3"/>
      <c r="N5" s="3"/>
      <c r="O5" s="3"/>
      <c r="P5" s="3"/>
      <c r="Q5" s="3"/>
      <c r="R5" s="3"/>
      <c r="S5" s="3"/>
      <c r="T5" s="3"/>
      <c r="U5" s="3"/>
      <c r="V5" s="3"/>
      <c r="W5" s="3"/>
      <c r="X5" s="3"/>
      <c r="Y5" s="3"/>
      <c r="Z5" s="3"/>
    </row>
    <row r="6" spans="1:26" ht="14.4" thickBot="1">
      <c r="A6" s="3"/>
      <c r="B6" s="23" t="s">
        <v>169</v>
      </c>
      <c r="C6" s="108">
        <f>Introduction!F22</f>
        <v>44197</v>
      </c>
      <c r="D6" s="321">
        <f>Introduction!H22</f>
        <v>46022</v>
      </c>
      <c r="E6" s="5"/>
      <c r="F6" s="3"/>
      <c r="G6" s="3"/>
      <c r="H6" s="3"/>
      <c r="I6" s="3"/>
      <c r="J6" s="3"/>
      <c r="K6" s="3"/>
      <c r="L6" s="3"/>
      <c r="M6" s="3"/>
      <c r="N6" s="3"/>
      <c r="O6" s="3"/>
      <c r="P6" s="3"/>
      <c r="Q6" s="3"/>
      <c r="R6" s="3"/>
      <c r="S6" s="3"/>
      <c r="T6" s="3"/>
      <c r="U6" s="3"/>
      <c r="V6" s="3"/>
      <c r="W6" s="3"/>
      <c r="X6" s="3"/>
      <c r="Y6" s="3"/>
      <c r="Z6" s="3"/>
    </row>
    <row r="7" spans="1:26" ht="14.4">
      <c r="A7" s="3"/>
      <c r="B7" s="17"/>
      <c r="C7" s="16"/>
      <c r="D7" s="16"/>
      <c r="E7" s="5"/>
      <c r="F7" s="3"/>
      <c r="G7" s="3"/>
      <c r="H7" s="3"/>
      <c r="I7" s="3"/>
      <c r="J7" s="3"/>
      <c r="K7" s="3"/>
      <c r="L7" s="3"/>
      <c r="M7" s="3"/>
      <c r="N7" s="3"/>
      <c r="O7" s="3"/>
      <c r="P7" s="3"/>
      <c r="Q7" s="3"/>
      <c r="R7" s="3"/>
      <c r="S7" s="3"/>
      <c r="T7" s="3"/>
      <c r="U7" s="3"/>
      <c r="V7" s="3"/>
      <c r="W7" s="3"/>
      <c r="X7" s="3"/>
      <c r="Y7" s="3"/>
      <c r="Z7" s="3"/>
    </row>
    <row r="8" spans="1:26" ht="14.55" customHeight="1">
      <c r="A8" s="3"/>
      <c r="B8" s="78" t="s">
        <v>170</v>
      </c>
      <c r="C8" s="79"/>
      <c r="D8" s="79"/>
      <c r="E8" s="80"/>
      <c r="F8" s="81"/>
      <c r="G8" s="81"/>
      <c r="H8" s="81"/>
      <c r="I8" s="81"/>
      <c r="J8" s="79"/>
      <c r="K8" s="3"/>
      <c r="L8" s="3"/>
      <c r="M8" s="3"/>
      <c r="N8" s="3"/>
      <c r="O8" s="3"/>
      <c r="P8" s="3"/>
      <c r="Q8" s="3"/>
      <c r="R8" s="3"/>
      <c r="S8" s="3"/>
      <c r="T8" s="3"/>
      <c r="U8" s="3"/>
      <c r="V8" s="3"/>
      <c r="W8" s="3"/>
      <c r="X8" s="3"/>
      <c r="Y8" s="3"/>
      <c r="Z8" s="3"/>
    </row>
    <row r="9" spans="1:26" ht="14.55" customHeight="1">
      <c r="A9" s="3"/>
      <c r="B9" s="519" t="s">
        <v>171</v>
      </c>
      <c r="C9" s="520"/>
      <c r="D9" s="520"/>
      <c r="E9" s="520"/>
      <c r="F9" s="520"/>
      <c r="G9" s="520"/>
      <c r="H9" s="520"/>
      <c r="I9" s="520"/>
      <c r="J9" s="521"/>
      <c r="K9" s="3"/>
      <c r="L9" s="3"/>
      <c r="M9" s="3"/>
      <c r="N9" s="3"/>
      <c r="O9" s="3"/>
      <c r="P9" s="3"/>
      <c r="Q9" s="3"/>
      <c r="R9" s="3"/>
      <c r="S9" s="3"/>
      <c r="T9" s="3"/>
      <c r="U9" s="3"/>
      <c r="V9" s="3"/>
      <c r="W9" s="3"/>
      <c r="X9" s="3"/>
      <c r="Y9" s="3"/>
      <c r="Z9" s="3"/>
    </row>
    <row r="10" spans="1:26" ht="14.55" customHeight="1">
      <c r="A10" s="3"/>
      <c r="B10" s="522" t="s">
        <v>612</v>
      </c>
      <c r="C10" s="523"/>
      <c r="D10" s="523"/>
      <c r="E10" s="523"/>
      <c r="F10" s="523"/>
      <c r="G10" s="523"/>
      <c r="H10" s="523"/>
      <c r="I10" s="523"/>
      <c r="J10" s="524"/>
      <c r="K10" s="3"/>
      <c r="L10" s="3"/>
      <c r="M10" s="3"/>
      <c r="N10" s="3"/>
      <c r="O10" s="3"/>
      <c r="P10" s="3"/>
      <c r="Q10" s="3"/>
      <c r="R10" s="3"/>
      <c r="S10" s="3"/>
      <c r="T10" s="3"/>
      <c r="U10" s="3"/>
      <c r="V10" s="3"/>
      <c r="W10" s="3"/>
      <c r="X10" s="3"/>
      <c r="Y10" s="3"/>
      <c r="Z10" s="3"/>
    </row>
    <row r="11" spans="1:26" ht="14.4">
      <c r="A11" s="3"/>
      <c r="B11" s="522" t="s">
        <v>172</v>
      </c>
      <c r="C11" s="523"/>
      <c r="D11" s="523"/>
      <c r="E11" s="523"/>
      <c r="F11" s="523"/>
      <c r="G11" s="523"/>
      <c r="H11" s="523"/>
      <c r="I11" s="523"/>
      <c r="J11" s="524"/>
      <c r="K11" s="3"/>
      <c r="L11" s="3"/>
      <c r="M11" s="3"/>
      <c r="N11" s="3"/>
      <c r="O11" s="3"/>
      <c r="P11" s="3"/>
      <c r="Q11" s="3"/>
      <c r="R11" s="3"/>
      <c r="S11" s="3"/>
      <c r="T11" s="3"/>
      <c r="U11" s="3"/>
      <c r="V11" s="3"/>
      <c r="W11" s="3"/>
      <c r="X11" s="3"/>
      <c r="Y11" s="3"/>
      <c r="Z11" s="3"/>
    </row>
    <row r="12" spans="1:26" ht="14.4">
      <c r="A12" s="3"/>
      <c r="B12" s="507" t="s">
        <v>173</v>
      </c>
      <c r="C12" s="508"/>
      <c r="D12" s="508"/>
      <c r="E12" s="508"/>
      <c r="F12" s="508"/>
      <c r="G12" s="508"/>
      <c r="H12" s="508"/>
      <c r="I12" s="82"/>
      <c r="J12" s="83"/>
      <c r="K12" s="3"/>
      <c r="L12" s="3"/>
      <c r="M12" s="3"/>
      <c r="N12" s="3"/>
      <c r="O12" s="3"/>
      <c r="P12" s="3"/>
      <c r="Q12" s="3"/>
      <c r="R12" s="3"/>
      <c r="S12" s="3"/>
      <c r="T12" s="3"/>
      <c r="U12" s="3"/>
      <c r="V12" s="3"/>
      <c r="W12" s="3"/>
      <c r="X12" s="3"/>
      <c r="Y12" s="3"/>
      <c r="Z12" s="3"/>
    </row>
    <row r="13" spans="1:26" ht="14.4">
      <c r="A13" s="3"/>
      <c r="B13" s="511" t="s">
        <v>174</v>
      </c>
      <c r="C13" s="512"/>
      <c r="D13" s="512"/>
      <c r="E13" s="512"/>
      <c r="F13" s="512"/>
      <c r="G13" s="512"/>
      <c r="H13" s="512"/>
      <c r="I13" s="84"/>
      <c r="J13" s="85"/>
      <c r="K13" s="3"/>
      <c r="L13" s="3"/>
      <c r="M13" s="3"/>
      <c r="N13" s="3"/>
      <c r="O13" s="3"/>
      <c r="P13" s="3"/>
      <c r="Q13" s="3"/>
      <c r="R13" s="3"/>
      <c r="S13" s="3"/>
      <c r="T13" s="3"/>
      <c r="U13" s="3"/>
      <c r="V13" s="3"/>
      <c r="W13" s="3"/>
      <c r="X13" s="3"/>
      <c r="Y13" s="3"/>
      <c r="Z13" s="3"/>
    </row>
    <row r="14" spans="1:26">
      <c r="A14" s="3"/>
      <c r="B14" s="4"/>
      <c r="C14" s="4"/>
      <c r="D14" s="4"/>
      <c r="E14" s="4"/>
      <c r="F14" s="4"/>
      <c r="G14" s="4"/>
      <c r="H14" s="4"/>
      <c r="I14" s="4"/>
      <c r="J14" s="4"/>
      <c r="K14" s="3"/>
      <c r="L14" s="3"/>
      <c r="M14" s="3"/>
      <c r="N14" s="3"/>
      <c r="O14" s="3"/>
      <c r="P14" s="3"/>
      <c r="Q14" s="3"/>
      <c r="R14" s="3"/>
      <c r="S14" s="3"/>
      <c r="T14" s="3"/>
      <c r="U14" s="3"/>
      <c r="V14" s="3"/>
      <c r="W14" s="3"/>
      <c r="X14" s="3"/>
      <c r="Y14" s="3"/>
      <c r="Z14" s="3"/>
    </row>
    <row r="15" spans="1:26" ht="14.4">
      <c r="A15" s="3"/>
      <c r="B15" s="86" t="s">
        <v>175</v>
      </c>
      <c r="C15" s="79"/>
      <c r="D15" s="79"/>
      <c r="E15" s="79"/>
      <c r="F15" s="79"/>
      <c r="G15" s="79"/>
      <c r="H15" s="79"/>
      <c r="I15" s="87"/>
      <c r="J15" s="86" t="s">
        <v>176</v>
      </c>
      <c r="K15"/>
      <c r="L15"/>
      <c r="M15"/>
      <c r="N15"/>
      <c r="O15"/>
      <c r="P15"/>
      <c r="Q15" s="3"/>
      <c r="R15" s="3"/>
      <c r="S15" s="3"/>
      <c r="T15" s="3"/>
      <c r="U15" s="3"/>
      <c r="V15" s="3"/>
      <c r="W15" s="3"/>
      <c r="X15" s="3"/>
      <c r="Y15" s="3"/>
      <c r="Z15" s="3"/>
    </row>
    <row r="16" spans="1:26" ht="14.4">
      <c r="A16" s="3"/>
      <c r="B16" s="513" t="s">
        <v>177</v>
      </c>
      <c r="C16" s="513"/>
      <c r="D16" s="513"/>
      <c r="E16" s="513"/>
      <c r="F16" s="88" t="s">
        <v>7</v>
      </c>
      <c r="G16" s="513" t="s">
        <v>8</v>
      </c>
      <c r="H16" s="513"/>
      <c r="I16" s="28"/>
      <c r="J16" s="503" t="s">
        <v>178</v>
      </c>
      <c r="K16" s="503" t="s">
        <v>179</v>
      </c>
      <c r="L16" s="503" t="s">
        <v>180</v>
      </c>
      <c r="M16" s="503" t="s">
        <v>181</v>
      </c>
      <c r="N16" s="503" t="s">
        <v>182</v>
      </c>
      <c r="O16" s="503" t="s">
        <v>183</v>
      </c>
      <c r="P16" s="503" t="s">
        <v>184</v>
      </c>
      <c r="Q16" s="3"/>
      <c r="R16" s="3"/>
      <c r="S16" s="3"/>
      <c r="T16" s="3"/>
      <c r="U16" s="3"/>
      <c r="V16" s="3"/>
      <c r="W16" s="3"/>
      <c r="X16" s="3"/>
      <c r="Y16" s="3"/>
      <c r="Z16" s="3"/>
    </row>
    <row r="17" spans="1:26" ht="69">
      <c r="A17" s="3"/>
      <c r="B17" s="88" t="s">
        <v>9</v>
      </c>
      <c r="C17" s="88" t="s">
        <v>10</v>
      </c>
      <c r="D17" s="88" t="s">
        <v>185</v>
      </c>
      <c r="E17" s="88" t="s">
        <v>186</v>
      </c>
      <c r="F17" s="88" t="s">
        <v>183</v>
      </c>
      <c r="G17" s="88" t="s">
        <v>187</v>
      </c>
      <c r="H17" s="88" t="s">
        <v>188</v>
      </c>
      <c r="I17" s="28"/>
      <c r="J17" s="504"/>
      <c r="K17" s="504"/>
      <c r="L17" s="504"/>
      <c r="M17" s="504"/>
      <c r="N17" s="504"/>
      <c r="O17" s="504"/>
      <c r="P17" s="504"/>
      <c r="Q17" s="3"/>
      <c r="R17" s="3"/>
      <c r="S17" s="3"/>
      <c r="T17" s="3"/>
      <c r="U17" s="3"/>
      <c r="V17" s="3"/>
      <c r="W17" s="3"/>
      <c r="X17" s="3"/>
      <c r="Y17" s="3"/>
      <c r="Z17" s="3"/>
    </row>
    <row r="18" spans="1:26" ht="14.4">
      <c r="A18" s="3"/>
      <c r="B18" s="88" t="s">
        <v>189</v>
      </c>
      <c r="C18" s="88" t="s">
        <v>190</v>
      </c>
      <c r="D18" s="53" t="s">
        <v>191</v>
      </c>
      <c r="E18" s="53" t="s">
        <v>192</v>
      </c>
      <c r="F18" s="53" t="s">
        <v>193</v>
      </c>
      <c r="G18" s="53" t="s">
        <v>194</v>
      </c>
      <c r="H18" s="53" t="s">
        <v>195</v>
      </c>
      <c r="I18" s="28"/>
      <c r="J18" s="88" t="s">
        <v>189</v>
      </c>
      <c r="K18" s="88" t="s">
        <v>190</v>
      </c>
      <c r="L18" s="53" t="s">
        <v>191</v>
      </c>
      <c r="M18" s="53" t="s">
        <v>192</v>
      </c>
      <c r="N18" s="53" t="s">
        <v>193</v>
      </c>
      <c r="O18" s="53" t="s">
        <v>194</v>
      </c>
      <c r="P18" s="53" t="s">
        <v>195</v>
      </c>
      <c r="Q18" s="3"/>
      <c r="R18" s="3"/>
      <c r="S18" s="3"/>
      <c r="T18" s="3"/>
      <c r="U18" s="3"/>
      <c r="V18" s="3"/>
      <c r="W18" s="3"/>
      <c r="X18" s="3"/>
      <c r="Y18" s="3"/>
      <c r="Z18" s="3"/>
    </row>
    <row r="19" spans="1:26" ht="57.6">
      <c r="A19" s="3"/>
      <c r="B19" s="89" t="s">
        <v>11</v>
      </c>
      <c r="C19" s="89" t="s">
        <v>12</v>
      </c>
      <c r="D19" s="90" t="s">
        <v>13</v>
      </c>
      <c r="E19" s="89" t="s">
        <v>14</v>
      </c>
      <c r="F19" s="89" t="s">
        <v>196</v>
      </c>
      <c r="G19" s="91" t="s">
        <v>197</v>
      </c>
      <c r="H19" s="92">
        <v>1</v>
      </c>
      <c r="I19" s="28"/>
      <c r="J19" s="89" t="s">
        <v>8</v>
      </c>
      <c r="K19" s="89" t="s">
        <v>123</v>
      </c>
      <c r="L19" s="90" t="s">
        <v>198</v>
      </c>
      <c r="M19" s="89" t="s">
        <v>199</v>
      </c>
      <c r="N19" s="89" t="s">
        <v>200</v>
      </c>
      <c r="O19" s="89" t="s">
        <v>201</v>
      </c>
      <c r="P19" s="93">
        <v>0.5</v>
      </c>
      <c r="Q19" s="3"/>
      <c r="R19" s="3"/>
      <c r="S19" s="3"/>
      <c r="T19" s="3"/>
      <c r="U19" s="3"/>
      <c r="V19" s="3"/>
      <c r="W19" s="3"/>
      <c r="X19" s="3"/>
      <c r="Y19" s="3"/>
      <c r="Z19" s="3"/>
    </row>
    <row r="20" spans="1:26" ht="14.4">
      <c r="A20" s="3"/>
      <c r="B20" s="94"/>
      <c r="C20" s="94"/>
      <c r="D20" s="94"/>
      <c r="E20" s="94"/>
      <c r="F20" s="94"/>
      <c r="G20" s="94"/>
      <c r="H20" s="95"/>
      <c r="I20" s="28"/>
      <c r="J20" s="94"/>
      <c r="K20" s="94"/>
      <c r="L20" s="94"/>
      <c r="M20" s="94"/>
      <c r="N20" s="94"/>
      <c r="O20" s="94"/>
      <c r="P20" s="95"/>
      <c r="Q20" s="3"/>
      <c r="R20" s="3"/>
      <c r="S20" s="3"/>
      <c r="T20" s="3"/>
      <c r="U20" s="3"/>
      <c r="V20" s="3"/>
      <c r="W20" s="3"/>
      <c r="X20" s="3"/>
      <c r="Y20" s="3"/>
      <c r="Z20" s="3"/>
    </row>
    <row r="21" spans="1:26" ht="14.4">
      <c r="A21" s="3"/>
      <c r="B21" s="94"/>
      <c r="C21" s="94"/>
      <c r="D21" s="94"/>
      <c r="E21" s="94"/>
      <c r="F21" s="94"/>
      <c r="G21" s="94"/>
      <c r="H21" s="95"/>
      <c r="I21" s="28"/>
      <c r="J21" s="94"/>
      <c r="K21" s="94"/>
      <c r="L21" s="94"/>
      <c r="M21" s="94"/>
      <c r="N21" s="94"/>
      <c r="O21" s="94"/>
      <c r="P21" s="95"/>
      <c r="Q21" s="3"/>
      <c r="R21" s="3"/>
      <c r="S21" s="3"/>
      <c r="T21" s="3"/>
      <c r="U21" s="3"/>
      <c r="V21" s="3"/>
      <c r="W21" s="3"/>
      <c r="X21" s="3"/>
      <c r="Y21" s="3"/>
      <c r="Z21" s="3"/>
    </row>
    <row r="22" spans="1:26" ht="14.4">
      <c r="A22" s="3"/>
      <c r="B22" s="94"/>
      <c r="C22" s="94"/>
      <c r="D22" s="94"/>
      <c r="E22" s="94"/>
      <c r="F22" s="94"/>
      <c r="G22" s="94"/>
      <c r="H22" s="95"/>
      <c r="I22" s="28"/>
      <c r="J22" s="94"/>
      <c r="K22" s="94"/>
      <c r="L22" s="94"/>
      <c r="M22" s="94"/>
      <c r="N22" s="94"/>
      <c r="O22" s="94"/>
      <c r="P22" s="95"/>
      <c r="Q22" s="3"/>
      <c r="R22" s="3"/>
      <c r="S22" s="3"/>
      <c r="T22" s="3"/>
      <c r="U22" s="3"/>
      <c r="V22" s="3"/>
      <c r="W22" s="3"/>
      <c r="X22" s="3"/>
      <c r="Y22" s="3"/>
      <c r="Z22" s="3"/>
    </row>
    <row r="23" spans="1:26" ht="14.4">
      <c r="A23" s="3"/>
      <c r="B23" s="94"/>
      <c r="C23" s="94"/>
      <c r="D23" s="94"/>
      <c r="E23" s="94"/>
      <c r="F23" s="94"/>
      <c r="G23" s="94"/>
      <c r="H23" s="95"/>
      <c r="I23" s="28"/>
      <c r="J23" s="94"/>
      <c r="K23" s="94"/>
      <c r="L23" s="94"/>
      <c r="M23" s="94"/>
      <c r="N23" s="94"/>
      <c r="O23" s="94"/>
      <c r="P23" s="95"/>
      <c r="Q23" s="3"/>
      <c r="R23" s="3"/>
      <c r="S23" s="3"/>
      <c r="T23" s="3"/>
      <c r="U23" s="3"/>
      <c r="V23" s="3"/>
      <c r="W23" s="3"/>
      <c r="X23" s="3"/>
      <c r="Y23" s="3"/>
      <c r="Z23" s="3"/>
    </row>
    <row r="24" spans="1:26" ht="14.4">
      <c r="A24" s="3"/>
      <c r="B24" s="94"/>
      <c r="C24" s="94"/>
      <c r="D24" s="94"/>
      <c r="E24" s="94"/>
      <c r="F24" s="94"/>
      <c r="G24" s="94"/>
      <c r="H24" s="95"/>
      <c r="I24" s="28"/>
      <c r="J24" s="94"/>
      <c r="K24" s="94"/>
      <c r="L24" s="94"/>
      <c r="M24" s="94"/>
      <c r="N24" s="94"/>
      <c r="O24" s="94"/>
      <c r="P24" s="95"/>
      <c r="Q24" s="3"/>
      <c r="R24" s="3"/>
      <c r="S24" s="3"/>
      <c r="T24" s="3"/>
      <c r="U24" s="3"/>
      <c r="V24" s="3"/>
      <c r="W24" s="3"/>
      <c r="X24" s="3"/>
      <c r="Y24" s="3"/>
      <c r="Z24" s="3"/>
    </row>
    <row r="25" spans="1:26" ht="14.4">
      <c r="A25" s="3"/>
      <c r="B25"/>
      <c r="C25"/>
      <c r="D25"/>
      <c r="E25"/>
      <c r="F25"/>
      <c r="G25"/>
      <c r="H25"/>
      <c r="I25" s="28"/>
      <c r="J25" s="87"/>
      <c r="K25" s="87"/>
      <c r="L25" s="87"/>
      <c r="M25" s="87"/>
      <c r="N25" s="87"/>
      <c r="O25" s="87"/>
      <c r="P25" s="87"/>
      <c r="Q25" s="3"/>
      <c r="R25" s="3"/>
      <c r="S25" s="3"/>
      <c r="T25" s="3"/>
      <c r="U25" s="3"/>
      <c r="V25" s="3"/>
      <c r="W25" s="3"/>
      <c r="X25" s="3"/>
      <c r="Y25" s="3"/>
      <c r="Z25" s="3"/>
    </row>
    <row r="26" spans="1:26" ht="14.4">
      <c r="A26" s="3"/>
      <c r="B26" s="79"/>
      <c r="C26" s="79"/>
      <c r="D26" s="79"/>
      <c r="E26" s="79"/>
      <c r="F26" s="79"/>
      <c r="G26" s="79"/>
      <c r="H26" s="79"/>
      <c r="I26" s="79"/>
      <c r="J26" s="28"/>
      <c r="K26" s="28"/>
      <c r="L26" s="28"/>
      <c r="M26" s="28"/>
      <c r="N26" s="28"/>
      <c r="O26" s="28"/>
      <c r="P26" s="28"/>
      <c r="Q26" s="3"/>
      <c r="R26" s="3"/>
      <c r="S26" s="3"/>
      <c r="T26" s="3"/>
      <c r="U26" s="3"/>
      <c r="V26" s="3"/>
      <c r="W26" s="3"/>
      <c r="X26" s="3"/>
      <c r="Y26" s="3"/>
      <c r="Z26" s="3"/>
    </row>
    <row r="27" spans="1:26">
      <c r="A27" s="3"/>
      <c r="B27" s="96" t="s">
        <v>202</v>
      </c>
      <c r="C27" s="79"/>
      <c r="D27" s="79"/>
      <c r="E27" s="79"/>
      <c r="F27" s="79"/>
      <c r="G27" s="79"/>
      <c r="H27" s="79"/>
      <c r="I27" s="79"/>
      <c r="J27" s="96" t="s">
        <v>203</v>
      </c>
      <c r="K27" s="79"/>
      <c r="L27" s="79"/>
      <c r="M27" s="79"/>
      <c r="N27" s="79"/>
      <c r="O27" s="79"/>
      <c r="P27" s="79"/>
      <c r="Q27" s="3"/>
      <c r="R27" s="3"/>
      <c r="S27" s="3"/>
      <c r="T27" s="3"/>
      <c r="U27" s="3"/>
      <c r="V27" s="3"/>
      <c r="W27" s="3"/>
      <c r="X27" s="3"/>
      <c r="Y27" s="3"/>
      <c r="Z27" s="3"/>
    </row>
    <row r="28" spans="1:26">
      <c r="A28" s="3"/>
      <c r="B28" s="97" t="s">
        <v>189</v>
      </c>
      <c r="C28" s="98" t="s">
        <v>204</v>
      </c>
      <c r="D28" s="99"/>
      <c r="E28" s="99"/>
      <c r="F28" s="99"/>
      <c r="G28" s="99"/>
      <c r="H28" s="99"/>
      <c r="I28" s="99"/>
      <c r="J28" s="97" t="s">
        <v>189</v>
      </c>
      <c r="K28" s="505" t="s">
        <v>205</v>
      </c>
      <c r="L28" s="505"/>
      <c r="M28" s="505"/>
      <c r="N28" s="505"/>
      <c r="O28" s="505"/>
      <c r="P28" s="505"/>
      <c r="Q28" s="3"/>
      <c r="R28" s="3"/>
      <c r="S28" s="3"/>
      <c r="T28" s="3"/>
      <c r="U28" s="3"/>
      <c r="V28" s="3"/>
      <c r="W28" s="3"/>
      <c r="X28" s="3"/>
      <c r="Y28" s="3"/>
      <c r="Z28" s="3"/>
    </row>
    <row r="29" spans="1:26">
      <c r="A29" s="3"/>
      <c r="B29" s="97" t="s">
        <v>190</v>
      </c>
      <c r="C29" s="98" t="s">
        <v>206</v>
      </c>
      <c r="D29" s="99"/>
      <c r="E29" s="99"/>
      <c r="F29" s="99"/>
      <c r="G29" s="99"/>
      <c r="H29" s="99"/>
      <c r="I29" s="99"/>
      <c r="J29" s="97" t="s">
        <v>190</v>
      </c>
      <c r="K29" s="98" t="s">
        <v>207</v>
      </c>
      <c r="L29" s="100"/>
      <c r="M29" s="100"/>
      <c r="N29" s="100"/>
      <c r="O29" s="100"/>
      <c r="P29" s="100"/>
      <c r="Q29" s="3"/>
      <c r="R29" s="3"/>
      <c r="S29" s="3"/>
      <c r="T29" s="3"/>
      <c r="U29" s="3"/>
      <c r="V29" s="3"/>
      <c r="W29" s="3"/>
      <c r="X29" s="3"/>
      <c r="Y29" s="3"/>
      <c r="Z29" s="3"/>
    </row>
    <row r="30" spans="1:26">
      <c r="A30" s="3"/>
      <c r="B30" s="97" t="s">
        <v>191</v>
      </c>
      <c r="C30" s="101" t="s">
        <v>208</v>
      </c>
      <c r="D30" s="99"/>
      <c r="E30" s="99"/>
      <c r="F30" s="99"/>
      <c r="G30" s="99"/>
      <c r="H30" s="99"/>
      <c r="I30" s="99"/>
      <c r="J30" s="97" t="s">
        <v>191</v>
      </c>
      <c r="K30" s="98" t="s">
        <v>206</v>
      </c>
      <c r="L30" s="100"/>
      <c r="M30" s="100"/>
      <c r="N30" s="100"/>
      <c r="O30" s="100"/>
      <c r="P30" s="100"/>
      <c r="Q30" s="3"/>
      <c r="R30" s="3"/>
      <c r="S30" s="3"/>
      <c r="T30" s="3"/>
      <c r="U30" s="3"/>
      <c r="V30" s="3"/>
      <c r="W30" s="3"/>
      <c r="X30" s="3"/>
      <c r="Y30" s="3"/>
      <c r="Z30" s="3"/>
    </row>
    <row r="31" spans="1:26">
      <c r="A31" s="3"/>
      <c r="B31" s="97" t="s">
        <v>192</v>
      </c>
      <c r="C31" s="98" t="s">
        <v>209</v>
      </c>
      <c r="D31" s="99"/>
      <c r="E31" s="99"/>
      <c r="F31" s="99"/>
      <c r="G31" s="99"/>
      <c r="H31" s="99"/>
      <c r="I31" s="99"/>
      <c r="J31" s="97" t="s">
        <v>192</v>
      </c>
      <c r="K31" s="101" t="s">
        <v>208</v>
      </c>
      <c r="L31" s="100"/>
      <c r="M31" s="100"/>
      <c r="N31" s="100"/>
      <c r="O31" s="100"/>
      <c r="P31" s="100"/>
      <c r="Q31" s="3"/>
      <c r="R31" s="3"/>
      <c r="S31" s="3"/>
      <c r="T31" s="3"/>
      <c r="U31" s="3"/>
      <c r="V31" s="3"/>
      <c r="W31" s="3"/>
      <c r="X31" s="3"/>
      <c r="Y31" s="3"/>
      <c r="Z31" s="3"/>
    </row>
    <row r="32" spans="1:26">
      <c r="A32" s="3"/>
      <c r="B32" s="97" t="s">
        <v>193</v>
      </c>
      <c r="C32" s="101" t="s">
        <v>210</v>
      </c>
      <c r="D32" s="99"/>
      <c r="E32" s="99"/>
      <c r="F32" s="99"/>
      <c r="G32" s="99"/>
      <c r="H32" s="99"/>
      <c r="I32" s="99"/>
      <c r="J32" s="97" t="s">
        <v>193</v>
      </c>
      <c r="K32" s="98" t="s">
        <v>209</v>
      </c>
      <c r="L32" s="100"/>
      <c r="M32" s="100"/>
      <c r="N32" s="100"/>
      <c r="O32" s="100"/>
      <c r="P32" s="100"/>
      <c r="Q32" s="3"/>
      <c r="R32" s="3"/>
      <c r="S32" s="3"/>
      <c r="T32" s="3"/>
      <c r="U32" s="3"/>
      <c r="V32" s="3"/>
      <c r="W32" s="3"/>
      <c r="X32" s="3"/>
      <c r="Y32" s="3"/>
      <c r="Z32" s="3"/>
    </row>
    <row r="33" spans="1:26">
      <c r="A33" s="3"/>
      <c r="B33" s="97" t="s">
        <v>194</v>
      </c>
      <c r="C33" s="101" t="s">
        <v>211</v>
      </c>
      <c r="D33" s="99"/>
      <c r="E33" s="99"/>
      <c r="F33" s="99"/>
      <c r="G33" s="99"/>
      <c r="H33" s="99"/>
      <c r="I33" s="99"/>
      <c r="J33" s="97" t="s">
        <v>194</v>
      </c>
      <c r="K33" s="101" t="s">
        <v>212</v>
      </c>
      <c r="L33" s="100"/>
      <c r="M33" s="100"/>
      <c r="N33" s="100"/>
      <c r="O33" s="100"/>
      <c r="P33" s="100"/>
      <c r="Q33" s="3"/>
      <c r="R33" s="3"/>
      <c r="S33" s="3"/>
      <c r="T33" s="3"/>
      <c r="U33" s="3"/>
      <c r="V33" s="3"/>
      <c r="W33" s="3"/>
      <c r="X33" s="3"/>
      <c r="Y33" s="3"/>
      <c r="Z33" s="3"/>
    </row>
    <row r="34" spans="1:26">
      <c r="A34" s="3"/>
      <c r="B34" s="97" t="s">
        <v>195</v>
      </c>
      <c r="C34" s="101" t="s">
        <v>213</v>
      </c>
      <c r="D34" s="99"/>
      <c r="E34" s="99"/>
      <c r="F34" s="99"/>
      <c r="G34" s="99"/>
      <c r="H34" s="99"/>
      <c r="I34" s="99"/>
      <c r="J34" s="97" t="s">
        <v>195</v>
      </c>
      <c r="K34" s="98" t="s">
        <v>214</v>
      </c>
      <c r="L34" s="100"/>
      <c r="M34" s="100"/>
      <c r="N34" s="100"/>
      <c r="O34" s="100"/>
      <c r="P34" s="100"/>
      <c r="Q34" s="3"/>
      <c r="R34" s="3"/>
      <c r="S34" s="3"/>
      <c r="T34" s="3"/>
      <c r="U34" s="3"/>
      <c r="V34" s="3"/>
      <c r="W34" s="3"/>
      <c r="X34" s="3"/>
      <c r="Y34" s="3"/>
      <c r="Z34" s="3"/>
    </row>
    <row r="35" spans="1:26">
      <c r="A35" s="3"/>
      <c r="B35" s="97"/>
      <c r="C35" s="506"/>
      <c r="D35" s="506"/>
      <c r="E35" s="506"/>
      <c r="F35" s="506"/>
      <c r="G35" s="506"/>
      <c r="H35" s="506"/>
      <c r="I35" s="79"/>
      <c r="J35" s="97"/>
      <c r="K35" s="506"/>
      <c r="L35" s="506"/>
      <c r="M35" s="506"/>
      <c r="N35" s="506"/>
      <c r="O35" s="506"/>
      <c r="P35" s="506"/>
      <c r="Q35" s="3"/>
      <c r="R35" s="3"/>
      <c r="S35" s="3"/>
      <c r="T35" s="3"/>
      <c r="U35" s="3"/>
      <c r="V35" s="3"/>
      <c r="W35" s="3"/>
      <c r="X35" s="3"/>
      <c r="Y35" s="3"/>
      <c r="Z35" s="3"/>
    </row>
    <row r="36" spans="1:26">
      <c r="A36" s="3"/>
      <c r="B36" s="97"/>
      <c r="C36" s="102"/>
      <c r="D36" s="79"/>
      <c r="E36" s="79"/>
      <c r="F36" s="79"/>
      <c r="G36" s="79"/>
      <c r="H36" s="79"/>
      <c r="I36" s="79"/>
      <c r="J36" s="97"/>
      <c r="K36" s="102"/>
      <c r="L36" s="79"/>
      <c r="M36" s="79"/>
      <c r="N36" s="79"/>
      <c r="O36" s="79"/>
      <c r="P36" s="79"/>
      <c r="Q36" s="3"/>
      <c r="R36" s="3"/>
      <c r="S36" s="3"/>
      <c r="T36" s="3"/>
      <c r="U36" s="3"/>
      <c r="V36" s="3"/>
      <c r="W36" s="3"/>
      <c r="X36" s="3"/>
      <c r="Y36" s="3"/>
      <c r="Z36" s="3"/>
    </row>
    <row r="37" spans="1:26">
      <c r="A37" s="3"/>
      <c r="B37" s="103"/>
      <c r="C37" s="4"/>
      <c r="D37" s="79"/>
      <c r="E37" s="79"/>
      <c r="F37" s="79"/>
      <c r="G37" s="79"/>
      <c r="H37" s="79"/>
      <c r="I37" s="79"/>
      <c r="J37" s="103"/>
      <c r="K37" s="4"/>
      <c r="L37" s="79"/>
      <c r="M37" s="79"/>
      <c r="N37" s="79"/>
      <c r="O37" s="79"/>
      <c r="P37" s="79"/>
      <c r="Q37" s="3"/>
      <c r="R37" s="3"/>
      <c r="S37" s="3"/>
      <c r="T37" s="3"/>
      <c r="U37" s="3"/>
      <c r="V37" s="3"/>
      <c r="W37" s="3"/>
      <c r="X37" s="3"/>
      <c r="Y37" s="3"/>
      <c r="Z37" s="3"/>
    </row>
    <row r="38" spans="1:26">
      <c r="A38" s="3"/>
      <c r="B38" s="104"/>
      <c r="C38" s="12"/>
      <c r="D38" s="79"/>
      <c r="E38" s="79"/>
      <c r="F38" s="79"/>
      <c r="G38" s="79"/>
      <c r="H38" s="79"/>
      <c r="I38" s="79"/>
      <c r="J38" s="104"/>
      <c r="K38" s="12"/>
      <c r="L38" s="79"/>
      <c r="M38" s="79"/>
      <c r="N38" s="79"/>
      <c r="O38" s="79"/>
      <c r="P38" s="79"/>
      <c r="Q38" s="3"/>
      <c r="R38" s="3"/>
      <c r="S38" s="3"/>
      <c r="T38" s="3"/>
      <c r="U38" s="3"/>
      <c r="V38" s="3"/>
      <c r="W38" s="3"/>
      <c r="X38" s="3"/>
      <c r="Y38" s="3"/>
      <c r="Z38" s="3"/>
    </row>
    <row r="39" spans="1:26">
      <c r="A39" s="3"/>
      <c r="B39" s="105"/>
      <c r="C39" s="79"/>
      <c r="D39" s="79"/>
      <c r="E39" s="79"/>
      <c r="F39" s="79"/>
      <c r="G39" s="79"/>
      <c r="H39" s="79"/>
      <c r="I39" s="79"/>
      <c r="J39" s="104"/>
      <c r="K39" s="4"/>
      <c r="L39" s="79"/>
      <c r="M39" s="79"/>
      <c r="N39" s="79"/>
      <c r="O39" s="79"/>
      <c r="P39" s="79"/>
      <c r="Q39" s="3"/>
      <c r="R39" s="3"/>
      <c r="S39" s="3"/>
      <c r="T39" s="3"/>
      <c r="U39" s="3"/>
      <c r="V39" s="3"/>
      <c r="W39" s="3"/>
      <c r="X39" s="3"/>
      <c r="Y39" s="3"/>
      <c r="Z39" s="3"/>
    </row>
    <row r="40" spans="1:26">
      <c r="A40" s="3"/>
      <c r="B40" s="105"/>
      <c r="C40" s="79"/>
      <c r="D40" s="79"/>
      <c r="E40" s="79"/>
      <c r="F40" s="79"/>
      <c r="G40" s="79"/>
      <c r="H40" s="79"/>
      <c r="I40" s="79"/>
      <c r="J40" s="104"/>
      <c r="K40" s="12"/>
      <c r="L40" s="79"/>
      <c r="M40" s="79"/>
      <c r="N40" s="79"/>
      <c r="O40" s="79"/>
      <c r="P40" s="79"/>
      <c r="Q40" s="3"/>
      <c r="R40" s="3"/>
      <c r="S40" s="3"/>
      <c r="T40" s="3"/>
      <c r="U40" s="3"/>
      <c r="V40" s="3"/>
      <c r="W40" s="3"/>
      <c r="X40" s="3"/>
      <c r="Y40" s="3"/>
      <c r="Z40" s="3"/>
    </row>
    <row r="41" spans="1:26">
      <c r="A41" s="3"/>
      <c r="B41" s="106"/>
      <c r="C41" s="79"/>
      <c r="D41" s="79"/>
      <c r="E41" s="79"/>
      <c r="F41" s="79"/>
      <c r="G41" s="79"/>
      <c r="H41" s="79"/>
      <c r="I41" s="79"/>
      <c r="J41" s="104"/>
      <c r="K41" s="102"/>
      <c r="L41" s="79"/>
      <c r="M41" s="79"/>
      <c r="N41" s="79"/>
      <c r="O41" s="79"/>
      <c r="P41" s="79"/>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B43" s="3"/>
      <c r="C43" s="3"/>
      <c r="D43" s="3"/>
      <c r="E43" s="3"/>
      <c r="F43" s="3"/>
      <c r="G43" s="3"/>
      <c r="H43" s="3"/>
      <c r="I43" s="3"/>
      <c r="J43" s="3"/>
    </row>
    <row r="44" spans="1:26">
      <c r="B44" s="3"/>
      <c r="C44" s="3"/>
      <c r="D44" s="3"/>
      <c r="E44" s="3"/>
      <c r="F44" s="3"/>
      <c r="G44" s="3"/>
      <c r="H44" s="3"/>
      <c r="I44" s="3"/>
      <c r="J44" s="3"/>
    </row>
    <row r="45" spans="1:26">
      <c r="B45" s="3"/>
      <c r="C45" s="3"/>
      <c r="D45" s="3"/>
      <c r="E45" s="3"/>
      <c r="F45" s="3"/>
      <c r="G45" s="3"/>
      <c r="H45" s="3"/>
      <c r="I45" s="3"/>
      <c r="J45" s="3"/>
    </row>
    <row r="46" spans="1:26">
      <c r="B46" s="3"/>
      <c r="C46" s="3"/>
      <c r="D46" s="3"/>
      <c r="E46" s="3"/>
      <c r="F46" s="3"/>
      <c r="G46" s="3"/>
      <c r="H46" s="3"/>
      <c r="I46" s="3"/>
      <c r="J46" s="3"/>
    </row>
    <row r="47" spans="1:26">
      <c r="B47" s="3"/>
      <c r="C47" s="3"/>
      <c r="D47" s="3"/>
      <c r="E47" s="3"/>
      <c r="F47" s="3"/>
      <c r="G47" s="3"/>
      <c r="H47" s="3"/>
      <c r="I47" s="3"/>
      <c r="J47" s="3"/>
    </row>
    <row r="48" spans="1:26">
      <c r="B48" s="3"/>
      <c r="C48" s="3"/>
      <c r="D48" s="3"/>
      <c r="E48" s="3"/>
      <c r="F48" s="3"/>
      <c r="G48" s="3"/>
      <c r="H48" s="3"/>
      <c r="I48" s="3"/>
      <c r="J48" s="3"/>
    </row>
  </sheetData>
  <mergeCells count="20">
    <mergeCell ref="B3:D3"/>
    <mergeCell ref="C5:D5"/>
    <mergeCell ref="B9:J9"/>
    <mergeCell ref="B10:J10"/>
    <mergeCell ref="B11:J11"/>
    <mergeCell ref="B12:H12"/>
    <mergeCell ref="C4:D4"/>
    <mergeCell ref="B13:H13"/>
    <mergeCell ref="B16:E16"/>
    <mergeCell ref="G16:H16"/>
    <mergeCell ref="J16:J17"/>
    <mergeCell ref="K16:K17"/>
    <mergeCell ref="K28:P28"/>
    <mergeCell ref="C35:H35"/>
    <mergeCell ref="K35:P35"/>
    <mergeCell ref="L16:L17"/>
    <mergeCell ref="M16:M17"/>
    <mergeCell ref="N16:N17"/>
    <mergeCell ref="O16:O17"/>
    <mergeCell ref="P16:P17"/>
  </mergeCells>
  <conditionalFormatting sqref="B1">
    <cfRule type="cellIs" dxfId="21" priority="1" operator="equal">
      <formula>"Confidential"</formula>
    </cfRule>
    <cfRule type="cellIs" dxfId="20" priority="2" operator="equal">
      <formula>"Non-confidential"</formula>
    </cfRule>
  </conditionalFormatting>
  <hyperlinks>
    <hyperlink ref="M19" r:id="rId1" xr:uid="{3CCFBB96-B888-4E4F-A280-9F70AFF2C291}"/>
    <hyperlink ref="J1" location="Glossary!A1" display="Glossary" xr:uid="{DE96AB85-BCBE-4A06-A319-1C55D2CF22A8}"/>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6B596-3FCA-406C-BBF7-8BA1809E1728}">
  <dimension ref="A1:AU65"/>
  <sheetViews>
    <sheetView tabSelected="1" zoomScale="80" zoomScaleNormal="80" workbookViewId="0">
      <selection activeCell="F13" sqref="F13"/>
    </sheetView>
  </sheetViews>
  <sheetFormatPr defaultColWidth="9.21875" defaultRowHeight="13.8"/>
  <cols>
    <col min="1" max="1" width="8.5546875" style="1" customWidth="1"/>
    <col min="2" max="3" width="20.5546875" style="1" customWidth="1"/>
    <col min="4" max="4" width="41.21875" style="1" customWidth="1"/>
    <col min="5" max="5" width="54.77734375" style="1" customWidth="1"/>
    <col min="6" max="6" width="38.21875" style="1" customWidth="1"/>
    <col min="7" max="16384" width="9.21875" style="1"/>
  </cols>
  <sheetData>
    <row r="1" spans="1:47" s="3" customFormat="1" ht="14.4" thickBot="1">
      <c r="B1" s="107" t="str">
        <f>Introduction!F19</f>
        <v>Non-Confidential</v>
      </c>
      <c r="F1" s="77" t="s">
        <v>154</v>
      </c>
    </row>
    <row r="2" spans="1:47" ht="14.4" thickBo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row>
    <row r="3" spans="1:47" ht="18" customHeight="1" thickBot="1">
      <c r="A3" s="3"/>
      <c r="B3" s="514" t="s">
        <v>215</v>
      </c>
      <c r="C3" s="515"/>
      <c r="D3" s="516"/>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row>
    <row r="4" spans="1:47">
      <c r="A4" s="3"/>
      <c r="B4" s="22" t="s">
        <v>1</v>
      </c>
      <c r="C4" s="509" t="str">
        <f>Introduction!E11</f>
        <v>SG0094</v>
      </c>
      <c r="D4" s="510"/>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1:47" ht="14.4">
      <c r="A5" s="3"/>
      <c r="B5" s="22" t="s">
        <v>2</v>
      </c>
      <c r="C5" s="517">
        <f>Introduction!E13</f>
        <v>0</v>
      </c>
      <c r="D5" s="518"/>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row>
    <row r="6" spans="1:47" ht="14.4" thickBot="1">
      <c r="A6" s="3"/>
      <c r="B6" s="23" t="s">
        <v>169</v>
      </c>
      <c r="C6" s="108">
        <f>Introduction!F22</f>
        <v>44197</v>
      </c>
      <c r="D6" s="321">
        <f>Introduction!H22</f>
        <v>46022</v>
      </c>
      <c r="E6" s="3"/>
      <c r="F6" s="15"/>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13.8" customHeight="1">
      <c r="A7" s="3"/>
      <c r="B7" s="3"/>
      <c r="C7" s="3"/>
      <c r="D7" s="3"/>
      <c r="E7" s="3"/>
      <c r="F7" s="15"/>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row>
    <row r="8" spans="1:47" ht="13.8" customHeight="1">
      <c r="A8" s="3"/>
      <c r="B8" s="78" t="s">
        <v>216</v>
      </c>
      <c r="C8" s="109"/>
      <c r="D8" s="79"/>
      <c r="E8" s="79"/>
      <c r="F8" s="87"/>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row>
    <row r="9" spans="1:47" ht="14.4">
      <c r="A9" s="3"/>
      <c r="B9" s="110" t="s">
        <v>217</v>
      </c>
      <c r="C9" s="111"/>
      <c r="D9" s="111"/>
      <c r="E9" s="112"/>
      <c r="F9" s="15"/>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row>
    <row r="10" spans="1:47" ht="14.4">
      <c r="A10" s="3"/>
      <c r="B10" s="113" t="s">
        <v>218</v>
      </c>
      <c r="C10" s="84"/>
      <c r="D10" s="84"/>
      <c r="E10" s="85"/>
      <c r="F10" s="15"/>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row>
    <row r="11" spans="1:47" ht="14.55" customHeight="1">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row>
    <row r="12" spans="1:47">
      <c r="A12" s="3"/>
      <c r="B12" s="527" t="s">
        <v>623</v>
      </c>
      <c r="C12" s="528"/>
      <c r="D12" s="528"/>
      <c r="E12" s="529"/>
      <c r="F12" s="129"/>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row>
    <row r="13" spans="1:47" s="8" customFormat="1">
      <c r="A13" s="7"/>
      <c r="B13" s="530"/>
      <c r="C13" s="531"/>
      <c r="D13" s="531"/>
      <c r="E13" s="532"/>
      <c r="F13" s="129"/>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row>
    <row r="14" spans="1:47">
      <c r="A14" s="3"/>
      <c r="B14" s="530"/>
      <c r="C14" s="531"/>
      <c r="D14" s="531"/>
      <c r="E14" s="532"/>
      <c r="F14" s="129"/>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row>
    <row r="15" spans="1:47">
      <c r="A15" s="3"/>
      <c r="B15" s="530"/>
      <c r="C15" s="531"/>
      <c r="D15" s="531"/>
      <c r="E15" s="532"/>
      <c r="F15" s="129"/>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row>
    <row r="16" spans="1:47">
      <c r="A16" s="3"/>
      <c r="B16" s="533"/>
      <c r="C16" s="534"/>
      <c r="D16" s="534"/>
      <c r="E16" s="535"/>
      <c r="F16" s="129"/>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row>
    <row r="17" spans="1:47">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row>
    <row r="18" spans="1:47" ht="27.6">
      <c r="A18" s="3"/>
      <c r="B18" s="114" t="s">
        <v>219</v>
      </c>
      <c r="C18" s="114" t="s">
        <v>220</v>
      </c>
      <c r="D18" s="114" t="s">
        <v>221</v>
      </c>
      <c r="E18" s="114" t="s">
        <v>222</v>
      </c>
      <c r="F18" s="15"/>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row>
    <row r="19" spans="1:47">
      <c r="A19" s="3"/>
      <c r="B19" s="115" t="s">
        <v>189</v>
      </c>
      <c r="C19" s="115" t="s">
        <v>190</v>
      </c>
      <c r="D19" s="115" t="s">
        <v>191</v>
      </c>
      <c r="E19" s="116" t="s">
        <v>192</v>
      </c>
      <c r="F19" s="15"/>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row>
    <row r="20" spans="1:47" ht="27.6">
      <c r="A20" s="3"/>
      <c r="B20" s="117"/>
      <c r="C20" s="117"/>
      <c r="D20" s="117" t="s">
        <v>582</v>
      </c>
      <c r="E20" s="117"/>
      <c r="F20" s="15"/>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row>
    <row r="21" spans="1:47">
      <c r="A21" s="3"/>
      <c r="B21" s="118"/>
      <c r="C21" s="118"/>
      <c r="D21" s="118"/>
      <c r="E21" s="118"/>
      <c r="F21" s="15"/>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row>
    <row r="22" spans="1:47">
      <c r="A22" s="3"/>
      <c r="B22" s="118"/>
      <c r="C22" s="118"/>
      <c r="D22" s="118"/>
      <c r="E22" s="118"/>
      <c r="F22" s="15"/>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row>
    <row r="23" spans="1:47">
      <c r="A23" s="3"/>
      <c r="B23" s="118"/>
      <c r="C23" s="118"/>
      <c r="D23" s="118"/>
      <c r="E23" s="118"/>
      <c r="F23" s="15"/>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row>
    <row r="24" spans="1:47">
      <c r="A24" s="3"/>
      <c r="B24" s="118"/>
      <c r="C24" s="118"/>
      <c r="D24" s="118"/>
      <c r="E24" s="118"/>
      <c r="F24" s="15"/>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row>
    <row r="25" spans="1:47">
      <c r="A25" s="3"/>
      <c r="B25" s="118"/>
      <c r="C25" s="118"/>
      <c r="D25" s="118"/>
      <c r="E25" s="118"/>
      <c r="F25" s="15"/>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row>
    <row r="26" spans="1:47">
      <c r="A26" s="3"/>
      <c r="B26" s="119"/>
      <c r="C26" s="119"/>
      <c r="D26" s="120"/>
      <c r="E26" s="120"/>
      <c r="F26" s="15"/>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row>
    <row r="27" spans="1:47">
      <c r="A27" s="3"/>
      <c r="B27" s="79"/>
      <c r="C27" s="79"/>
      <c r="D27" s="79"/>
      <c r="E27" s="121"/>
      <c r="F27" s="15"/>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row>
    <row r="28" spans="1:47" ht="14.4">
      <c r="A28" s="3"/>
      <c r="B28" s="122" t="s">
        <v>223</v>
      </c>
      <c r="C28" s="122"/>
      <c r="D28" s="122"/>
      <c r="E28" s="28"/>
      <c r="F28" s="15"/>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row>
    <row r="29" spans="1:47" ht="14.55" customHeight="1">
      <c r="A29" s="3"/>
      <c r="B29" s="6" t="s">
        <v>189</v>
      </c>
      <c r="C29" s="330" t="s">
        <v>227</v>
      </c>
      <c r="D29" s="536"/>
      <c r="E29" s="536"/>
      <c r="F29" s="536"/>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row>
    <row r="30" spans="1:47" ht="14.4">
      <c r="A30" s="3"/>
      <c r="B30" s="6" t="s">
        <v>190</v>
      </c>
      <c r="C30" s="330" t="s">
        <v>224</v>
      </c>
      <c r="D30" s="536"/>
      <c r="E30" s="536"/>
      <c r="F30" s="536"/>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row>
    <row r="31" spans="1:47" ht="28.2" customHeight="1">
      <c r="A31" s="3"/>
      <c r="B31" s="6" t="s">
        <v>191</v>
      </c>
      <c r="C31" s="525" t="s">
        <v>225</v>
      </c>
      <c r="D31" s="525"/>
      <c r="E31" s="525"/>
      <c r="F31" s="525"/>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row>
    <row r="32" spans="1:47" ht="32.549999999999997" customHeight="1">
      <c r="A32" s="3"/>
      <c r="B32" s="128" t="s">
        <v>192</v>
      </c>
      <c r="C32" s="525" t="s">
        <v>226</v>
      </c>
      <c r="D32" s="526"/>
      <c r="E32" s="526"/>
      <c r="F32" s="526"/>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row>
    <row r="33" spans="1:47" ht="14.4">
      <c r="A33" s="3"/>
      <c r="B33" s="125"/>
      <c r="C33" s="525"/>
      <c r="D33" s="526"/>
      <c r="E33" s="526"/>
      <c r="F33" s="526"/>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row>
    <row r="34" spans="1:47" ht="14.4">
      <c r="A34" s="3"/>
      <c r="B34" s="128"/>
      <c r="C34" s="126"/>
      <c r="D34" s="127"/>
      <c r="E34" s="127"/>
      <c r="F34" s="127"/>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row>
    <row r="35" spans="1:47">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row>
    <row r="36" spans="1:47">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row>
    <row r="37" spans="1:47">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row>
    <row r="38" spans="1:47">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row>
    <row r="39" spans="1:47">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row>
    <row r="40" spans="1:47">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row>
    <row r="41" spans="1:47">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row>
    <row r="42" spans="1:47">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row>
    <row r="43" spans="1:47">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row>
    <row r="44" spans="1:47">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row>
    <row r="45" spans="1:47">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row>
    <row r="46" spans="1:47">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row>
    <row r="47" spans="1:47">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row>
    <row r="48" spans="1:47">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row>
    <row r="49" spans="1:47">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row>
    <row r="50" spans="1:47">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7">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row>
    <row r="52" spans="1:47">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row>
    <row r="53" spans="1:47">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row>
    <row r="54" spans="1:47">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row>
    <row r="55" spans="1:47">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row>
    <row r="56" spans="1:47">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row>
    <row r="57" spans="1:47">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row>
    <row r="58" spans="1:47">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row>
    <row r="59" spans="1:47">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row>
    <row r="60" spans="1:47">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row>
    <row r="61" spans="1:47">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row>
    <row r="62" spans="1:47">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row>
    <row r="63" spans="1:47">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row>
    <row r="64" spans="1:47">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row>
    <row r="65" spans="1:47">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row>
  </sheetData>
  <mergeCells count="9">
    <mergeCell ref="C33:F33"/>
    <mergeCell ref="B12:E16"/>
    <mergeCell ref="C4:D4"/>
    <mergeCell ref="C5:D5"/>
    <mergeCell ref="B3:D3"/>
    <mergeCell ref="C29:F29"/>
    <mergeCell ref="C31:F31"/>
    <mergeCell ref="C30:F30"/>
    <mergeCell ref="C32:F32"/>
  </mergeCells>
  <conditionalFormatting sqref="B1">
    <cfRule type="cellIs" dxfId="19" priority="1" operator="equal">
      <formula>"Confidential"</formula>
    </cfRule>
    <cfRule type="cellIs" dxfId="18" priority="2" operator="equal">
      <formula>"Non-confidential"</formula>
    </cfRule>
  </conditionalFormatting>
  <hyperlinks>
    <hyperlink ref="F1" location="Glossary!A1" display="Glossary" xr:uid="{EF2050DD-11B2-415B-94FD-9D260C113B97}"/>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4B94D-78F2-4427-B117-85361FFE6CB7}">
  <dimension ref="A1:P44"/>
  <sheetViews>
    <sheetView topLeftCell="A28" zoomScale="87" workbookViewId="0">
      <selection activeCell="E29" sqref="E29"/>
    </sheetView>
  </sheetViews>
  <sheetFormatPr defaultColWidth="8.77734375" defaultRowHeight="14.4"/>
  <cols>
    <col min="1" max="1" width="8.77734375" style="28"/>
    <col min="2" max="2" width="18.21875" style="28" customWidth="1"/>
    <col min="3" max="3" width="15.77734375" style="28" customWidth="1"/>
    <col min="4" max="4" width="17.21875" style="28" customWidth="1"/>
    <col min="5" max="5" width="13.5546875" style="28" customWidth="1"/>
    <col min="6" max="6" width="14.5546875" style="28" customWidth="1"/>
    <col min="7" max="7" width="14" style="28" customWidth="1"/>
    <col min="8" max="8" width="14.21875" style="28" customWidth="1"/>
    <col min="9" max="9" width="12.44140625" style="28" customWidth="1"/>
    <col min="10" max="10" width="15.77734375" style="28" customWidth="1"/>
    <col min="11" max="11" width="13.77734375" style="28" customWidth="1"/>
    <col min="12" max="12" width="17.77734375" style="28" customWidth="1"/>
    <col min="13" max="13" width="18.21875" style="28" customWidth="1"/>
    <col min="14" max="14" width="19" style="28" customWidth="1"/>
    <col min="15" max="15" width="12.21875" style="28" customWidth="1"/>
    <col min="16" max="16384" width="8.77734375" style="28"/>
  </cols>
  <sheetData>
    <row r="1" spans="1:16" ht="15" thickBot="1">
      <c r="A1" s="3"/>
      <c r="B1" s="107" t="str">
        <f>Introduction!F19</f>
        <v>Non-Confidential</v>
      </c>
      <c r="C1" s="3"/>
      <c r="D1" s="3"/>
      <c r="K1" s="77" t="s">
        <v>154</v>
      </c>
    </row>
    <row r="2" spans="1:16" ht="15" thickBot="1">
      <c r="A2" s="3"/>
      <c r="B2" s="3"/>
      <c r="C2" s="3"/>
      <c r="D2" s="3"/>
    </row>
    <row r="3" spans="1:16" ht="18" thickBot="1">
      <c r="A3" s="3"/>
      <c r="B3" s="514" t="s">
        <v>228</v>
      </c>
      <c r="C3" s="515"/>
      <c r="D3" s="516"/>
    </row>
    <row r="4" spans="1:16">
      <c r="A4" s="3"/>
      <c r="B4" s="22" t="s">
        <v>1</v>
      </c>
      <c r="C4" s="509" t="str">
        <f>Introduction!E11</f>
        <v>SG0094</v>
      </c>
      <c r="D4" s="510"/>
    </row>
    <row r="5" spans="1:16">
      <c r="A5" s="3"/>
      <c r="B5" s="22" t="s">
        <v>2</v>
      </c>
      <c r="C5" s="517">
        <f>Introduction!E13</f>
        <v>0</v>
      </c>
      <c r="D5" s="518"/>
    </row>
    <row r="6" spans="1:16" ht="15" thickBot="1">
      <c r="A6" s="3"/>
      <c r="B6" s="23" t="s">
        <v>169</v>
      </c>
      <c r="C6" s="108">
        <f>Introduction!F22</f>
        <v>44197</v>
      </c>
      <c r="D6" s="321">
        <f>Introduction!H22</f>
        <v>46022</v>
      </c>
    </row>
    <row r="7" spans="1:16">
      <c r="A7" s="3"/>
      <c r="B7" s="3"/>
      <c r="C7" s="3"/>
      <c r="D7" s="3"/>
    </row>
    <row r="8" spans="1:16" ht="17.399999999999999">
      <c r="B8" s="78" t="s">
        <v>170</v>
      </c>
      <c r="C8" s="5"/>
      <c r="D8" s="132"/>
      <c r="E8" s="5"/>
      <c r="F8" s="5"/>
      <c r="G8" s="5"/>
      <c r="H8" s="5"/>
      <c r="I8" s="5"/>
      <c r="J8" s="5"/>
      <c r="K8" s="5"/>
      <c r="L8" s="5"/>
      <c r="M8" s="5"/>
      <c r="N8" s="5"/>
      <c r="O8" s="5"/>
      <c r="P8" s="5"/>
    </row>
    <row r="9" spans="1:16">
      <c r="B9" s="557" t="s">
        <v>610</v>
      </c>
      <c r="C9" s="558"/>
      <c r="D9" s="558"/>
      <c r="E9" s="558"/>
      <c r="F9" s="558"/>
      <c r="G9" s="558"/>
      <c r="H9" s="558"/>
      <c r="I9" s="559"/>
      <c r="J9" s="559"/>
      <c r="K9" s="559"/>
      <c r="L9" s="560"/>
      <c r="M9" s="5"/>
      <c r="N9" s="5"/>
      <c r="O9" s="5"/>
      <c r="P9" s="5"/>
    </row>
    <row r="10" spans="1:16">
      <c r="B10" s="553" t="s">
        <v>583</v>
      </c>
      <c r="C10" s="554"/>
      <c r="D10" s="554"/>
      <c r="E10" s="554"/>
      <c r="F10" s="554"/>
      <c r="G10" s="554"/>
      <c r="H10" s="554"/>
      <c r="I10" s="555"/>
      <c r="J10" s="555"/>
      <c r="K10" s="555"/>
      <c r="L10" s="556"/>
      <c r="M10" s="5"/>
      <c r="N10" s="5"/>
      <c r="O10" s="11"/>
      <c r="P10" s="5"/>
    </row>
    <row r="11" spans="1:16">
      <c r="B11" s="553" t="s">
        <v>229</v>
      </c>
      <c r="C11" s="554"/>
      <c r="D11" s="554"/>
      <c r="E11" s="554"/>
      <c r="F11" s="554"/>
      <c r="G11" s="554"/>
      <c r="H11" s="554"/>
      <c r="I11" s="555"/>
      <c r="J11" s="555"/>
      <c r="K11" s="555"/>
      <c r="L11" s="556"/>
      <c r="M11" s="5"/>
      <c r="N11" s="5"/>
      <c r="O11" s="134"/>
      <c r="P11" s="5"/>
    </row>
    <row r="12" spans="1:16">
      <c r="B12" s="135" t="s">
        <v>230</v>
      </c>
      <c r="C12" s="136"/>
      <c r="D12" s="137"/>
      <c r="E12" s="137"/>
      <c r="F12" s="137"/>
      <c r="G12" s="137"/>
      <c r="H12" s="137"/>
      <c r="I12" s="137"/>
      <c r="J12" s="137"/>
      <c r="K12" s="137"/>
      <c r="L12" s="138"/>
      <c r="M12" s="5"/>
      <c r="N12" s="5"/>
      <c r="O12" s="5"/>
      <c r="P12" s="5"/>
    </row>
    <row r="13" spans="1:16">
      <c r="B13" s="135" t="s">
        <v>231</v>
      </c>
      <c r="C13" s="136"/>
      <c r="D13" s="137"/>
      <c r="E13" s="137"/>
      <c r="F13" s="137"/>
      <c r="G13" s="137"/>
      <c r="H13" s="137"/>
      <c r="I13" s="137"/>
      <c r="J13" s="137"/>
      <c r="K13" s="137"/>
      <c r="L13" s="138"/>
      <c r="M13" s="5"/>
      <c r="N13" s="5"/>
      <c r="O13" s="5"/>
      <c r="P13" s="5"/>
    </row>
    <row r="14" spans="1:16">
      <c r="B14" s="139" t="s">
        <v>232</v>
      </c>
      <c r="C14" s="140"/>
      <c r="D14" s="140"/>
      <c r="E14" s="140"/>
      <c r="F14" s="140"/>
      <c r="G14" s="140"/>
      <c r="H14" s="140"/>
      <c r="I14" s="140"/>
      <c r="J14" s="140"/>
      <c r="K14" s="140"/>
      <c r="L14" s="141"/>
      <c r="M14" s="5"/>
      <c r="N14" s="5"/>
      <c r="O14" s="5"/>
      <c r="P14" s="5"/>
    </row>
    <row r="15" spans="1:16">
      <c r="B15" s="131"/>
      <c r="C15" s="133"/>
      <c r="D15" s="133"/>
      <c r="E15" s="133"/>
      <c r="F15" s="133"/>
      <c r="G15" s="133"/>
      <c r="H15" s="133"/>
      <c r="K15"/>
      <c r="L15" s="137"/>
      <c r="M15" s="5"/>
      <c r="N15" s="5"/>
      <c r="O15" s="5"/>
      <c r="P15" s="5"/>
    </row>
    <row r="16" spans="1:16">
      <c r="B16" s="544" t="s">
        <v>69</v>
      </c>
      <c r="C16" s="545"/>
      <c r="D16" s="546"/>
      <c r="E16" s="546"/>
      <c r="F16" s="142" t="s">
        <v>70</v>
      </c>
      <c r="G16" s="1"/>
      <c r="H16" s="137"/>
      <c r="I16" s="137"/>
      <c r="J16" s="137"/>
      <c r="K16" s="137"/>
      <c r="L16" s="137"/>
      <c r="M16" s="5"/>
      <c r="N16" s="5"/>
      <c r="O16" s="5"/>
      <c r="P16" s="5"/>
    </row>
    <row r="17" spans="2:16">
      <c r="B17" s="547" t="s">
        <v>233</v>
      </c>
      <c r="C17" s="548"/>
      <c r="D17" s="549"/>
      <c r="E17" s="550"/>
      <c r="F17" s="551" t="s">
        <v>234</v>
      </c>
      <c r="G17" s="552"/>
      <c r="H17" s="552"/>
      <c r="I17" s="552"/>
      <c r="J17" s="137"/>
      <c r="K17" s="137"/>
      <c r="L17" s="137"/>
      <c r="M17" s="5"/>
      <c r="N17" s="5"/>
      <c r="O17" s="5"/>
      <c r="P17" s="5"/>
    </row>
    <row r="18" spans="2:16">
      <c r="B18" s="143"/>
      <c r="C18" s="5"/>
      <c r="D18" s="5"/>
      <c r="E18" s="5"/>
      <c r="F18" s="5"/>
      <c r="G18" s="14"/>
      <c r="H18" s="5"/>
      <c r="I18" s="5"/>
      <c r="J18" s="5"/>
      <c r="K18" s="5"/>
      <c r="L18" s="5"/>
      <c r="M18" s="5"/>
      <c r="N18" s="5"/>
      <c r="O18" s="5"/>
      <c r="P18" s="5"/>
    </row>
    <row r="19" spans="2:16" ht="41.4">
      <c r="B19" s="537" t="s">
        <v>235</v>
      </c>
      <c r="C19" s="538"/>
      <c r="D19" s="539" t="s">
        <v>236</v>
      </c>
      <c r="E19" s="144" t="s">
        <v>237</v>
      </c>
      <c r="F19" s="144" t="s">
        <v>238</v>
      </c>
      <c r="G19" s="144" t="s">
        <v>239</v>
      </c>
      <c r="H19" s="144" t="s">
        <v>240</v>
      </c>
      <c r="I19" s="144" t="s">
        <v>241</v>
      </c>
      <c r="J19" s="144" t="s">
        <v>242</v>
      </c>
      <c r="K19" s="144" t="s">
        <v>243</v>
      </c>
      <c r="L19" s="144" t="s">
        <v>244</v>
      </c>
      <c r="M19" s="144" t="s">
        <v>245</v>
      </c>
      <c r="N19" s="144" t="s">
        <v>246</v>
      </c>
      <c r="O19" s="144" t="s">
        <v>247</v>
      </c>
      <c r="P19" s="539" t="s">
        <v>248</v>
      </c>
    </row>
    <row r="20" spans="2:16">
      <c r="B20" s="537"/>
      <c r="C20" s="538"/>
      <c r="D20" s="539"/>
      <c r="E20" s="144" t="s">
        <v>189</v>
      </c>
      <c r="F20" s="144" t="s">
        <v>190</v>
      </c>
      <c r="G20" s="144" t="s">
        <v>190</v>
      </c>
      <c r="H20" s="144" t="s">
        <v>190</v>
      </c>
      <c r="I20" s="144" t="s">
        <v>191</v>
      </c>
      <c r="J20" s="144" t="s">
        <v>192</v>
      </c>
      <c r="K20" s="144" t="s">
        <v>193</v>
      </c>
      <c r="L20" s="144" t="s">
        <v>194</v>
      </c>
      <c r="M20" s="144" t="s">
        <v>194</v>
      </c>
      <c r="N20" s="144" t="s">
        <v>194</v>
      </c>
      <c r="O20" s="144" t="s">
        <v>193</v>
      </c>
      <c r="P20" s="539"/>
    </row>
    <row r="21" spans="2:16">
      <c r="B21" s="540" t="s">
        <v>16</v>
      </c>
      <c r="C21" s="541"/>
      <c r="D21" s="153" t="s">
        <v>249</v>
      </c>
      <c r="E21" s="154"/>
      <c r="F21" s="155"/>
      <c r="G21" s="155"/>
      <c r="H21" s="155"/>
      <c r="I21" s="155"/>
      <c r="J21" s="155"/>
      <c r="K21" s="155"/>
      <c r="L21" s="155"/>
      <c r="M21" s="155"/>
      <c r="N21" s="155"/>
      <c r="O21" s="155"/>
      <c r="P21" s="145">
        <f t="shared" ref="P21:P27" si="0">SUM(F21:O21)</f>
        <v>0</v>
      </c>
    </row>
    <row r="22" spans="2:16">
      <c r="B22" s="540" t="s">
        <v>35</v>
      </c>
      <c r="C22" s="541"/>
      <c r="D22" s="153" t="s">
        <v>249</v>
      </c>
      <c r="E22" s="146"/>
      <c r="F22" s="147"/>
      <c r="G22" s="147"/>
      <c r="H22" s="147"/>
      <c r="I22" s="147"/>
      <c r="J22" s="147"/>
      <c r="K22" s="147"/>
      <c r="L22" s="147"/>
      <c r="M22" s="147"/>
      <c r="N22" s="147"/>
      <c r="O22" s="147"/>
      <c r="P22" s="145">
        <f t="shared" si="0"/>
        <v>0</v>
      </c>
    </row>
    <row r="23" spans="2:16" ht="34.200000000000003" customHeight="1">
      <c r="B23" s="542" t="s">
        <v>250</v>
      </c>
      <c r="C23" s="543"/>
      <c r="D23" s="153" t="s">
        <v>249</v>
      </c>
      <c r="E23" s="146"/>
      <c r="F23" s="147"/>
      <c r="G23" s="147"/>
      <c r="H23" s="147"/>
      <c r="I23" s="147"/>
      <c r="J23" s="147"/>
      <c r="K23" s="147"/>
      <c r="L23" s="147"/>
      <c r="M23" s="147"/>
      <c r="N23" s="147"/>
      <c r="O23" s="147"/>
      <c r="P23" s="145">
        <f t="shared" si="0"/>
        <v>0</v>
      </c>
    </row>
    <row r="24" spans="2:16" ht="34.200000000000003" customHeight="1">
      <c r="B24" s="540" t="s">
        <v>256</v>
      </c>
      <c r="C24" s="541"/>
      <c r="D24" s="153" t="s">
        <v>249</v>
      </c>
      <c r="E24" s="146"/>
      <c r="F24" s="147"/>
      <c r="G24" s="147"/>
      <c r="H24" s="147"/>
      <c r="I24" s="147"/>
      <c r="J24" s="147"/>
      <c r="K24" s="147"/>
      <c r="L24" s="147"/>
      <c r="M24" s="147"/>
      <c r="N24" s="147"/>
      <c r="O24" s="147"/>
      <c r="P24" s="145">
        <f t="shared" si="0"/>
        <v>0</v>
      </c>
    </row>
    <row r="25" spans="2:16" ht="31.95" customHeight="1">
      <c r="B25" s="542" t="s">
        <v>257</v>
      </c>
      <c r="C25" s="543"/>
      <c r="D25" s="153" t="s">
        <v>249</v>
      </c>
      <c r="E25" s="146"/>
      <c r="F25" s="147"/>
      <c r="G25" s="147"/>
      <c r="H25" s="147"/>
      <c r="I25" s="147"/>
      <c r="J25" s="147"/>
      <c r="K25" s="147"/>
      <c r="L25" s="147"/>
      <c r="M25" s="147"/>
      <c r="N25" s="147"/>
      <c r="O25" s="147"/>
      <c r="P25" s="145">
        <f t="shared" si="0"/>
        <v>0</v>
      </c>
    </row>
    <row r="26" spans="2:16">
      <c r="B26" s="540" t="s">
        <v>261</v>
      </c>
      <c r="C26" s="541"/>
      <c r="D26" s="153" t="s">
        <v>249</v>
      </c>
      <c r="E26" s="154"/>
      <c r="F26" s="155"/>
      <c r="G26" s="155"/>
      <c r="H26" s="155"/>
      <c r="I26" s="155"/>
      <c r="J26" s="155"/>
      <c r="K26" s="155"/>
      <c r="L26" s="155"/>
      <c r="M26" s="155"/>
      <c r="N26" s="155"/>
      <c r="O26" s="155"/>
      <c r="P26" s="145">
        <f t="shared" si="0"/>
        <v>0</v>
      </c>
    </row>
    <row r="27" spans="2:16">
      <c r="B27" s="540" t="s">
        <v>262</v>
      </c>
      <c r="C27" s="541"/>
      <c r="D27" s="153" t="s">
        <v>249</v>
      </c>
      <c r="E27" s="146"/>
      <c r="F27" s="147"/>
      <c r="G27" s="147"/>
      <c r="H27" s="147"/>
      <c r="I27" s="147"/>
      <c r="J27" s="147"/>
      <c r="K27" s="147"/>
      <c r="L27" s="147"/>
      <c r="M27" s="147"/>
      <c r="N27" s="147"/>
      <c r="O27" s="147"/>
      <c r="P27" s="145">
        <f t="shared" si="0"/>
        <v>0</v>
      </c>
    </row>
    <row r="28" spans="2:16" ht="31.95" customHeight="1">
      <c r="B28" s="156"/>
      <c r="C28" s="157"/>
      <c r="D28" s="158"/>
      <c r="E28" s="151"/>
      <c r="F28" s="152"/>
      <c r="G28" s="152"/>
      <c r="H28" s="152"/>
      <c r="I28" s="152"/>
      <c r="J28" s="152"/>
      <c r="K28" s="152"/>
      <c r="L28" s="152"/>
      <c r="M28" s="152"/>
      <c r="N28" s="152"/>
      <c r="O28" s="152"/>
      <c r="P28" s="159"/>
    </row>
    <row r="29" spans="2:16" ht="45.6" customHeight="1">
      <c r="B29" s="537" t="s">
        <v>258</v>
      </c>
      <c r="C29" s="538"/>
      <c r="D29" s="539" t="s">
        <v>236</v>
      </c>
      <c r="E29" s="144" t="s">
        <v>237</v>
      </c>
      <c r="F29" s="144" t="s">
        <v>238</v>
      </c>
      <c r="G29" s="144" t="s">
        <v>239</v>
      </c>
      <c r="H29" s="144" t="s">
        <v>240</v>
      </c>
      <c r="I29" s="144" t="s">
        <v>241</v>
      </c>
      <c r="J29" s="144" t="s">
        <v>242</v>
      </c>
      <c r="K29" s="144" t="s">
        <v>243</v>
      </c>
      <c r="L29" s="144" t="s">
        <v>244</v>
      </c>
      <c r="M29" s="144" t="s">
        <v>245</v>
      </c>
      <c r="N29" s="144" t="s">
        <v>246</v>
      </c>
      <c r="O29" s="144" t="s">
        <v>247</v>
      </c>
      <c r="P29" s="539" t="s">
        <v>248</v>
      </c>
    </row>
    <row r="30" spans="2:16" ht="31.95" customHeight="1">
      <c r="B30" s="537"/>
      <c r="C30" s="538"/>
      <c r="D30" s="539"/>
      <c r="E30" s="144" t="s">
        <v>189</v>
      </c>
      <c r="F30" s="144" t="s">
        <v>190</v>
      </c>
      <c r="G30" s="144" t="s">
        <v>190</v>
      </c>
      <c r="H30" s="144" t="s">
        <v>190</v>
      </c>
      <c r="I30" s="144" t="s">
        <v>191</v>
      </c>
      <c r="J30" s="144" t="s">
        <v>192</v>
      </c>
      <c r="K30" s="144" t="s">
        <v>193</v>
      </c>
      <c r="L30" s="144" t="s">
        <v>194</v>
      </c>
      <c r="M30" s="144" t="s">
        <v>194</v>
      </c>
      <c r="N30" s="144" t="s">
        <v>194</v>
      </c>
      <c r="O30" s="144" t="s">
        <v>193</v>
      </c>
      <c r="P30" s="539"/>
    </row>
    <row r="31" spans="2:16">
      <c r="B31" s="540" t="s">
        <v>259</v>
      </c>
      <c r="C31" s="541"/>
      <c r="D31" s="153" t="s">
        <v>249</v>
      </c>
      <c r="E31" s="154"/>
      <c r="F31" s="155"/>
      <c r="G31" s="155"/>
      <c r="H31" s="155"/>
      <c r="I31" s="155"/>
      <c r="J31" s="155"/>
      <c r="K31" s="155"/>
      <c r="L31" s="155"/>
      <c r="M31" s="155"/>
      <c r="N31" s="155"/>
      <c r="O31" s="155"/>
      <c r="P31" s="145">
        <f>SUM(F31:O31)</f>
        <v>0</v>
      </c>
    </row>
    <row r="32" spans="2:16">
      <c r="B32" s="540" t="s">
        <v>259</v>
      </c>
      <c r="C32" s="541"/>
      <c r="D32" s="153" t="s">
        <v>249</v>
      </c>
      <c r="E32" s="146"/>
      <c r="F32" s="147"/>
      <c r="G32" s="147"/>
      <c r="H32" s="147"/>
      <c r="I32" s="147"/>
      <c r="J32" s="147"/>
      <c r="K32" s="147"/>
      <c r="L32" s="147"/>
      <c r="M32" s="147"/>
      <c r="N32" s="147"/>
      <c r="O32" s="147"/>
      <c r="P32" s="145">
        <f>SUM(F32:O32)</f>
        <v>0</v>
      </c>
    </row>
    <row r="33" spans="2:16">
      <c r="B33" s="162" t="s">
        <v>260</v>
      </c>
      <c r="C33" s="161"/>
      <c r="D33" s="158"/>
      <c r="E33" s="151"/>
      <c r="F33" s="152"/>
      <c r="G33" s="152"/>
      <c r="H33" s="152"/>
      <c r="I33" s="152"/>
      <c r="J33" s="152"/>
      <c r="K33" s="152"/>
      <c r="L33" s="152"/>
      <c r="M33" s="152"/>
      <c r="N33" s="152"/>
      <c r="O33" s="152"/>
      <c r="P33" s="152"/>
    </row>
    <row r="34" spans="2:16">
      <c r="B34" s="160"/>
      <c r="C34" s="161"/>
      <c r="D34" s="158"/>
      <c r="E34" s="151"/>
      <c r="F34" s="152"/>
      <c r="G34" s="152"/>
      <c r="H34" s="152"/>
      <c r="I34" s="152"/>
      <c r="J34" s="152"/>
      <c r="K34" s="152"/>
      <c r="L34" s="152"/>
      <c r="M34" s="152"/>
      <c r="N34" s="152"/>
      <c r="O34" s="152"/>
      <c r="P34" s="152"/>
    </row>
    <row r="35" spans="2:16">
      <c r="B35" s="149" t="s">
        <v>223</v>
      </c>
      <c r="C35" s="5"/>
      <c r="D35" s="5"/>
      <c r="E35" s="5"/>
      <c r="F35" s="5"/>
      <c r="G35" s="5"/>
      <c r="H35" s="5"/>
      <c r="I35" s="5"/>
      <c r="J35" s="5"/>
      <c r="K35" s="5"/>
      <c r="L35" s="5"/>
      <c r="M35" s="5"/>
      <c r="N35" s="5"/>
      <c r="O35" s="5"/>
      <c r="P35" s="5"/>
    </row>
    <row r="36" spans="2:16">
      <c r="B36" s="13" t="s">
        <v>189</v>
      </c>
      <c r="C36" s="18" t="s">
        <v>263</v>
      </c>
      <c r="D36" s="5"/>
      <c r="E36" s="5"/>
      <c r="F36" s="18"/>
      <c r="G36" s="18"/>
      <c r="H36" s="5"/>
      <c r="I36" s="5"/>
      <c r="J36" s="5"/>
      <c r="K36" s="5"/>
      <c r="L36" s="5"/>
      <c r="M36" s="5"/>
      <c r="N36" s="5"/>
      <c r="O36" s="5"/>
      <c r="P36" s="5"/>
    </row>
    <row r="37" spans="2:16">
      <c r="B37" s="13" t="s">
        <v>190</v>
      </c>
      <c r="C37" s="5" t="s">
        <v>251</v>
      </c>
      <c r="D37" s="5"/>
      <c r="E37" s="5"/>
      <c r="F37" s="5"/>
      <c r="G37" s="5"/>
      <c r="H37" s="5"/>
      <c r="I37" s="5"/>
      <c r="J37" s="5"/>
      <c r="K37" s="5"/>
      <c r="L37" s="5"/>
      <c r="M37" s="5"/>
      <c r="N37" s="5"/>
      <c r="O37" s="5"/>
      <c r="P37" s="5"/>
    </row>
    <row r="38" spans="2:16">
      <c r="B38" s="13" t="s">
        <v>191</v>
      </c>
      <c r="C38" s="5" t="s">
        <v>252</v>
      </c>
      <c r="D38" s="5"/>
      <c r="E38" s="5"/>
      <c r="F38" s="5"/>
      <c r="G38" s="5"/>
      <c r="H38" s="5"/>
      <c r="I38" s="5"/>
      <c r="J38" s="5"/>
      <c r="K38" s="5"/>
      <c r="L38" s="5"/>
      <c r="M38" s="5"/>
      <c r="N38" s="5"/>
      <c r="O38" s="5"/>
      <c r="P38" s="5"/>
    </row>
    <row r="39" spans="2:16">
      <c r="B39" s="13" t="s">
        <v>192</v>
      </c>
      <c r="C39" s="5" t="s">
        <v>253</v>
      </c>
      <c r="D39" s="5"/>
      <c r="E39" s="5"/>
      <c r="F39" s="5"/>
      <c r="G39" s="5"/>
      <c r="H39" s="5"/>
      <c r="I39" s="5"/>
      <c r="J39" s="5"/>
      <c r="K39" s="5"/>
      <c r="L39" s="5"/>
      <c r="M39" s="5"/>
      <c r="N39" s="5"/>
      <c r="O39" s="5"/>
      <c r="P39" s="5"/>
    </row>
    <row r="40" spans="2:16">
      <c r="B40" s="13" t="s">
        <v>193</v>
      </c>
      <c r="C40" s="5" t="s">
        <v>254</v>
      </c>
      <c r="D40" s="5"/>
      <c r="E40" s="5"/>
      <c r="F40" s="5"/>
      <c r="G40" s="5"/>
      <c r="H40" s="5"/>
      <c r="I40" s="5"/>
      <c r="J40" s="5"/>
      <c r="K40" s="5"/>
      <c r="L40" s="5"/>
      <c r="M40" s="5"/>
      <c r="N40" s="5"/>
      <c r="O40" s="5"/>
      <c r="P40" s="5"/>
    </row>
    <row r="41" spans="2:16">
      <c r="B41" s="13" t="s">
        <v>194</v>
      </c>
      <c r="C41" s="5" t="s">
        <v>255</v>
      </c>
      <c r="D41" s="5"/>
      <c r="E41" s="5"/>
      <c r="F41" s="5"/>
      <c r="G41" s="5"/>
      <c r="H41" s="4"/>
      <c r="I41" s="5"/>
      <c r="J41" s="5"/>
      <c r="K41" s="5"/>
      <c r="L41" s="5"/>
      <c r="M41" s="5"/>
      <c r="N41" s="5"/>
      <c r="O41" s="5"/>
      <c r="P41" s="5"/>
    </row>
    <row r="42" spans="2:16">
      <c r="B42" s="13"/>
      <c r="C42" s="4"/>
      <c r="D42" s="4"/>
      <c r="E42" s="4"/>
      <c r="F42" s="4"/>
      <c r="G42" s="4"/>
      <c r="H42" s="10"/>
      <c r="I42" s="10"/>
      <c r="J42" s="10"/>
      <c r="K42" s="5"/>
      <c r="L42" s="5"/>
      <c r="M42" s="5"/>
      <c r="N42" s="5"/>
      <c r="O42" s="5"/>
      <c r="P42" s="5"/>
    </row>
    <row r="43" spans="2:16">
      <c r="B43" s="150"/>
      <c r="C43" s="5"/>
      <c r="D43" s="5"/>
      <c r="E43" s="5"/>
      <c r="F43" s="5"/>
      <c r="G43" s="5"/>
      <c r="H43" s="5"/>
      <c r="I43" s="5"/>
      <c r="J43" s="5"/>
      <c r="K43" s="5"/>
      <c r="L43" s="5"/>
      <c r="M43" s="5"/>
      <c r="N43" s="5"/>
      <c r="O43" s="5"/>
      <c r="P43" s="5"/>
    </row>
    <row r="44" spans="2:16">
      <c r="B44" s="5"/>
      <c r="C44" s="5"/>
      <c r="D44" s="5"/>
      <c r="E44" s="5"/>
      <c r="F44" s="5"/>
      <c r="G44" s="5"/>
      <c r="H44" s="5"/>
      <c r="I44" s="5"/>
      <c r="J44" s="5"/>
      <c r="K44" s="5"/>
      <c r="L44" s="5"/>
      <c r="M44" s="5"/>
      <c r="N44" s="5"/>
      <c r="O44" s="5"/>
      <c r="P44" s="5"/>
    </row>
  </sheetData>
  <mergeCells count="26">
    <mergeCell ref="B11:L11"/>
    <mergeCell ref="B3:D3"/>
    <mergeCell ref="C4:D4"/>
    <mergeCell ref="C5:D5"/>
    <mergeCell ref="B9:L9"/>
    <mergeCell ref="B10:L10"/>
    <mergeCell ref="B16:C16"/>
    <mergeCell ref="D16:E16"/>
    <mergeCell ref="B17:C17"/>
    <mergeCell ref="D17:E17"/>
    <mergeCell ref="F17:I17"/>
    <mergeCell ref="B26:C26"/>
    <mergeCell ref="B27:C27"/>
    <mergeCell ref="P19:P20"/>
    <mergeCell ref="B21:C21"/>
    <mergeCell ref="B22:C22"/>
    <mergeCell ref="B23:C23"/>
    <mergeCell ref="B24:C24"/>
    <mergeCell ref="B25:C25"/>
    <mergeCell ref="B19:C20"/>
    <mergeCell ref="D19:D20"/>
    <mergeCell ref="B29:C30"/>
    <mergeCell ref="D29:D30"/>
    <mergeCell ref="P29:P30"/>
    <mergeCell ref="B31:C31"/>
    <mergeCell ref="B32:C32"/>
  </mergeCells>
  <conditionalFormatting sqref="B1">
    <cfRule type="cellIs" dxfId="17" priority="1" operator="equal">
      <formula>"Confidential"</formula>
    </cfRule>
    <cfRule type="cellIs" dxfId="16" priority="2" operator="equal">
      <formula>"Non-confidential"</formula>
    </cfRule>
  </conditionalFormatting>
  <hyperlinks>
    <hyperlink ref="K1" location="Glossary!A1" display="Glossary" xr:uid="{193BF386-F451-4F70-9149-F17170E21C1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166FC-C266-4025-88CE-46BDD881CF2E}">
  <dimension ref="A1:L53"/>
  <sheetViews>
    <sheetView topLeftCell="A6" workbookViewId="0">
      <selection activeCell="B11" sqref="B11:H11"/>
    </sheetView>
  </sheetViews>
  <sheetFormatPr defaultColWidth="8.77734375" defaultRowHeight="14.4"/>
  <cols>
    <col min="1" max="1" width="8.77734375" style="28"/>
    <col min="2" max="2" width="20.44140625" style="28" customWidth="1"/>
    <col min="3" max="3" width="14.77734375" style="28" customWidth="1"/>
    <col min="4" max="4" width="14.44140625" style="28" customWidth="1"/>
    <col min="5" max="5" width="12.21875" style="28" customWidth="1"/>
    <col min="6" max="7" width="12.77734375" style="28" customWidth="1"/>
    <col min="8" max="8" width="18" style="28" customWidth="1"/>
    <col min="9" max="9" width="16.21875" style="28" customWidth="1"/>
    <col min="10" max="10" width="12.21875" style="28" customWidth="1"/>
    <col min="11" max="11" width="13.21875" style="28" customWidth="1"/>
    <col min="12" max="12" width="12.44140625" style="28" customWidth="1"/>
    <col min="13" max="16384" width="8.77734375" style="28"/>
  </cols>
  <sheetData>
    <row r="1" spans="1:12" ht="15" thickBot="1">
      <c r="A1" s="3"/>
      <c r="B1" s="107" t="str">
        <f>Introduction!F19</f>
        <v>Non-Confidential</v>
      </c>
      <c r="C1" s="3"/>
      <c r="D1" s="3"/>
      <c r="I1" s="77" t="s">
        <v>154</v>
      </c>
    </row>
    <row r="2" spans="1:12" ht="15" thickBot="1">
      <c r="A2" s="3"/>
      <c r="B2" s="3"/>
      <c r="C2" s="3"/>
      <c r="D2" s="3"/>
    </row>
    <row r="3" spans="1:12" ht="18" thickBot="1">
      <c r="A3" s="3"/>
      <c r="B3" s="514" t="s">
        <v>264</v>
      </c>
      <c r="C3" s="515"/>
      <c r="D3" s="516"/>
    </row>
    <row r="4" spans="1:12">
      <c r="A4" s="3"/>
      <c r="B4" s="22" t="s">
        <v>1</v>
      </c>
      <c r="C4" s="509" t="str">
        <f>Introduction!E11</f>
        <v>SG0094</v>
      </c>
      <c r="D4" s="510"/>
    </row>
    <row r="5" spans="1:12">
      <c r="A5" s="3"/>
      <c r="B5" s="22" t="s">
        <v>2</v>
      </c>
      <c r="C5" s="517">
        <f>Introduction!E13</f>
        <v>0</v>
      </c>
      <c r="D5" s="518"/>
    </row>
    <row r="6" spans="1:12" ht="15" thickBot="1">
      <c r="A6" s="3"/>
      <c r="B6" s="23" t="s">
        <v>169</v>
      </c>
      <c r="C6" s="108">
        <f>Introduction!F22</f>
        <v>44197</v>
      </c>
      <c r="D6" s="321">
        <f>Introduction!H22</f>
        <v>46022</v>
      </c>
    </row>
    <row r="8" spans="1:12">
      <c r="B8" s="190" t="s">
        <v>170</v>
      </c>
      <c r="C8" s="164"/>
      <c r="D8" s="164"/>
      <c r="E8" s="164"/>
      <c r="F8" s="164"/>
      <c r="G8" s="164"/>
      <c r="H8" s="164"/>
      <c r="I8" s="80"/>
      <c r="J8" s="80"/>
      <c r="K8" s="80"/>
      <c r="L8" s="80"/>
    </row>
    <row r="9" spans="1:12" ht="14.55" customHeight="1">
      <c r="B9" s="569" t="s">
        <v>613</v>
      </c>
      <c r="C9" s="570"/>
      <c r="D9" s="570"/>
      <c r="E9" s="570"/>
      <c r="F9" s="570"/>
      <c r="G9" s="570"/>
      <c r="H9" s="570"/>
      <c r="I9" s="571"/>
      <c r="J9" s="571"/>
      <c r="K9" s="571"/>
      <c r="L9" s="572"/>
    </row>
    <row r="10" spans="1:12">
      <c r="B10" s="561" t="s">
        <v>265</v>
      </c>
      <c r="C10" s="562"/>
      <c r="D10" s="562"/>
      <c r="E10" s="562"/>
      <c r="F10" s="562"/>
      <c r="G10" s="562"/>
      <c r="H10" s="562"/>
      <c r="I10" s="80"/>
      <c r="J10" s="80"/>
      <c r="K10" s="80"/>
      <c r="L10" s="166"/>
    </row>
    <row r="11" spans="1:12" ht="28.2" customHeight="1">
      <c r="B11" s="561" t="s">
        <v>288</v>
      </c>
      <c r="C11" s="562"/>
      <c r="D11" s="562"/>
      <c r="E11" s="562"/>
      <c r="F11" s="562"/>
      <c r="G11" s="562"/>
      <c r="H11" s="562"/>
      <c r="I11" s="80"/>
      <c r="J11" s="80"/>
      <c r="K11" s="80"/>
      <c r="L11" s="167"/>
    </row>
    <row r="12" spans="1:12">
      <c r="B12" s="565" t="s">
        <v>266</v>
      </c>
      <c r="C12" s="566"/>
      <c r="D12" s="566"/>
      <c r="E12" s="566"/>
      <c r="F12" s="566"/>
      <c r="G12" s="566"/>
      <c r="H12" s="566"/>
      <c r="I12" s="80"/>
      <c r="J12" s="80"/>
      <c r="K12" s="80"/>
      <c r="L12" s="167"/>
    </row>
    <row r="13" spans="1:12" ht="14.55" customHeight="1">
      <c r="B13" s="567" t="s">
        <v>267</v>
      </c>
      <c r="C13" s="568"/>
      <c r="D13" s="568"/>
      <c r="E13" s="568"/>
      <c r="F13" s="568"/>
      <c r="G13" s="568"/>
      <c r="H13" s="568"/>
      <c r="I13" s="80"/>
      <c r="J13" s="80"/>
      <c r="K13" s="80"/>
      <c r="L13" s="167"/>
    </row>
    <row r="14" spans="1:12">
      <c r="B14" s="169" t="s">
        <v>268</v>
      </c>
      <c r="C14" s="170"/>
      <c r="D14" s="170"/>
      <c r="E14" s="170"/>
      <c r="F14" s="170"/>
      <c r="G14" s="170"/>
      <c r="H14" s="170"/>
      <c r="I14" s="80"/>
      <c r="J14" s="80"/>
      <c r="K14" s="80"/>
      <c r="L14" s="167"/>
    </row>
    <row r="15" spans="1:12" ht="14.55" customHeight="1">
      <c r="B15" s="561" t="s">
        <v>269</v>
      </c>
      <c r="C15" s="562"/>
      <c r="D15" s="562"/>
      <c r="E15" s="562"/>
      <c r="F15" s="562"/>
      <c r="G15" s="562"/>
      <c r="H15" s="562"/>
      <c r="I15" s="80"/>
      <c r="J15" s="80"/>
      <c r="K15" s="80"/>
      <c r="L15" s="167"/>
    </row>
    <row r="16" spans="1:12">
      <c r="B16" s="561" t="s">
        <v>270</v>
      </c>
      <c r="C16" s="562"/>
      <c r="D16" s="562"/>
      <c r="E16" s="562"/>
      <c r="F16" s="562"/>
      <c r="G16" s="562"/>
      <c r="H16" s="562"/>
      <c r="I16" s="80"/>
      <c r="J16" s="80"/>
      <c r="K16" s="80"/>
      <c r="L16" s="167"/>
    </row>
    <row r="17" spans="2:12" ht="14.55" customHeight="1">
      <c r="B17" s="561" t="s">
        <v>289</v>
      </c>
      <c r="C17" s="562"/>
      <c r="D17" s="562"/>
      <c r="E17" s="562"/>
      <c r="F17" s="562"/>
      <c r="G17" s="562"/>
      <c r="H17" s="562"/>
      <c r="I17" s="562"/>
      <c r="J17" s="562"/>
      <c r="K17" s="562"/>
      <c r="L17" s="167"/>
    </row>
    <row r="18" spans="2:12" ht="14.55" customHeight="1">
      <c r="B18" s="563" t="s">
        <v>271</v>
      </c>
      <c r="C18" s="564"/>
      <c r="D18" s="564"/>
      <c r="E18" s="564"/>
      <c r="F18" s="564"/>
      <c r="G18" s="564"/>
      <c r="H18" s="564"/>
      <c r="I18" s="564"/>
      <c r="J18" s="564"/>
      <c r="K18" s="564"/>
      <c r="L18" s="171"/>
    </row>
    <row r="19" spans="2:12">
      <c r="B19" s="123"/>
      <c r="C19" s="172"/>
      <c r="D19" s="172"/>
      <c r="E19" s="172"/>
      <c r="F19" s="172"/>
      <c r="G19" s="172"/>
      <c r="H19" s="172"/>
      <c r="I19" s="163"/>
      <c r="J19" s="163"/>
      <c r="K19" s="163"/>
      <c r="L19" s="80"/>
    </row>
    <row r="20" spans="2:12">
      <c r="B20" s="335" t="s">
        <v>69</v>
      </c>
      <c r="C20" s="336"/>
      <c r="D20" s="337"/>
      <c r="E20" s="338"/>
      <c r="F20" s="175" t="s">
        <v>70</v>
      </c>
      <c r="G20" s="165"/>
      <c r="H20" s="80"/>
      <c r="I20" s="80"/>
      <c r="J20" s="80"/>
      <c r="K20" s="80"/>
      <c r="L20" s="80"/>
    </row>
    <row r="21" spans="2:12">
      <c r="B21" s="137"/>
      <c r="C21" s="137"/>
      <c r="D21" s="191"/>
      <c r="E21" s="191"/>
      <c r="F21" s="192"/>
      <c r="G21" s="193"/>
      <c r="H21" s="137"/>
      <c r="I21" s="137"/>
      <c r="J21" s="137"/>
      <c r="K21" s="137"/>
      <c r="L21" s="137"/>
    </row>
    <row r="22" spans="2:12">
      <c r="B22" s="194" t="s">
        <v>272</v>
      </c>
      <c r="C22" s="193"/>
      <c r="D22" s="193"/>
      <c r="E22" s="193"/>
      <c r="F22" s="193"/>
      <c r="G22" s="193"/>
      <c r="H22" s="193"/>
      <c r="I22" s="193"/>
      <c r="J22" s="193"/>
      <c r="K22" s="193"/>
      <c r="L22" s="193"/>
    </row>
    <row r="23" spans="2:12" ht="41.4">
      <c r="B23" s="176" t="s">
        <v>16</v>
      </c>
      <c r="C23" s="177" t="s">
        <v>236</v>
      </c>
      <c r="D23" s="177" t="s">
        <v>273</v>
      </c>
      <c r="E23" s="177" t="s">
        <v>274</v>
      </c>
      <c r="F23" s="177" t="s">
        <v>275</v>
      </c>
      <c r="G23" s="177" t="s">
        <v>276</v>
      </c>
      <c r="H23" s="177" t="s">
        <v>277</v>
      </c>
      <c r="I23" s="177" t="s">
        <v>278</v>
      </c>
      <c r="J23" s="177" t="s">
        <v>279</v>
      </c>
      <c r="K23" s="177" t="s">
        <v>280</v>
      </c>
      <c r="L23" s="177" t="s">
        <v>281</v>
      </c>
    </row>
    <row r="24" spans="2:12">
      <c r="B24" s="176"/>
      <c r="C24" s="177"/>
      <c r="D24" s="177" t="s">
        <v>189</v>
      </c>
      <c r="E24" s="177" t="s">
        <v>190</v>
      </c>
      <c r="F24" s="177" t="s">
        <v>191</v>
      </c>
      <c r="G24" s="177" t="s">
        <v>191</v>
      </c>
      <c r="H24" s="177" t="s">
        <v>192</v>
      </c>
      <c r="I24" s="177" t="s">
        <v>192</v>
      </c>
      <c r="J24" s="177" t="s">
        <v>193</v>
      </c>
      <c r="K24" s="177" t="s">
        <v>193</v>
      </c>
      <c r="L24" s="177" t="s">
        <v>194</v>
      </c>
    </row>
    <row r="25" spans="2:12">
      <c r="B25" s="178" t="s">
        <v>16</v>
      </c>
      <c r="C25" s="179" t="s">
        <v>249</v>
      </c>
      <c r="D25" s="179"/>
      <c r="E25" s="179"/>
      <c r="F25" s="179"/>
      <c r="G25" s="179"/>
      <c r="H25" s="179"/>
      <c r="I25" s="179"/>
      <c r="J25" s="179"/>
      <c r="K25" s="179"/>
      <c r="L25" s="179"/>
    </row>
    <row r="26" spans="2:12">
      <c r="B26" s="180" t="s">
        <v>290</v>
      </c>
      <c r="C26" s="181" t="s">
        <v>249</v>
      </c>
      <c r="D26" s="182">
        <f>SUM(D32:D40)</f>
        <v>632</v>
      </c>
      <c r="E26" s="182">
        <f t="shared" ref="E26:L26" si="0">SUM(E32:E40)</f>
        <v>215.87</v>
      </c>
      <c r="F26" s="182">
        <f t="shared" si="0"/>
        <v>404.54</v>
      </c>
      <c r="G26" s="182">
        <f t="shared" si="0"/>
        <v>404.54</v>
      </c>
      <c r="H26" s="182">
        <f t="shared" si="0"/>
        <v>740.1</v>
      </c>
      <c r="I26" s="182">
        <f t="shared" si="0"/>
        <v>740.1</v>
      </c>
      <c r="J26" s="182">
        <f t="shared" si="0"/>
        <v>701.08</v>
      </c>
      <c r="K26" s="182">
        <f t="shared" si="0"/>
        <v>701.08</v>
      </c>
      <c r="L26" s="182">
        <f t="shared" si="0"/>
        <v>985.8</v>
      </c>
    </row>
    <row r="27" spans="2:12">
      <c r="B27" s="195"/>
      <c r="C27" s="148"/>
      <c r="D27" s="196"/>
      <c r="E27" s="196"/>
      <c r="F27" s="196"/>
      <c r="G27" s="196"/>
      <c r="H27" s="196"/>
      <c r="I27" s="196"/>
      <c r="J27" s="196"/>
      <c r="K27" s="196"/>
      <c r="L27" s="196"/>
    </row>
    <row r="28" spans="2:12">
      <c r="B28" s="196"/>
      <c r="C28" s="196"/>
      <c r="D28" s="196"/>
      <c r="E28" s="196"/>
      <c r="F28" s="196"/>
      <c r="G28" s="196"/>
      <c r="H28" s="196"/>
      <c r="I28" s="196"/>
      <c r="J28" s="196"/>
      <c r="K28" s="196"/>
      <c r="L28" s="196"/>
    </row>
    <row r="29" spans="2:12">
      <c r="B29" s="194" t="s">
        <v>580</v>
      </c>
      <c r="C29" s="193"/>
      <c r="D29" s="193"/>
      <c r="E29" s="193"/>
      <c r="F29" s="193"/>
      <c r="G29" s="193"/>
      <c r="H29" s="193"/>
      <c r="I29" s="193"/>
      <c r="J29" s="193"/>
      <c r="K29" s="193"/>
      <c r="L29" s="193"/>
    </row>
    <row r="30" spans="2:12" ht="41.4">
      <c r="B30" s="176" t="s">
        <v>219</v>
      </c>
      <c r="C30" s="177" t="s">
        <v>236</v>
      </c>
      <c r="D30" s="177" t="s">
        <v>273</v>
      </c>
      <c r="E30" s="177" t="s">
        <v>274</v>
      </c>
      <c r="F30" s="177" t="s">
        <v>275</v>
      </c>
      <c r="G30" s="177" t="s">
        <v>276</v>
      </c>
      <c r="H30" s="177" t="s">
        <v>277</v>
      </c>
      <c r="I30" s="177" t="s">
        <v>278</v>
      </c>
      <c r="J30" s="177" t="s">
        <v>279</v>
      </c>
      <c r="K30" s="177" t="s">
        <v>280</v>
      </c>
      <c r="L30" s="177" t="s">
        <v>281</v>
      </c>
    </row>
    <row r="31" spans="2:12">
      <c r="B31" s="176"/>
      <c r="C31" s="177"/>
      <c r="D31" s="177" t="s">
        <v>189</v>
      </c>
      <c r="E31" s="177" t="s">
        <v>190</v>
      </c>
      <c r="F31" s="177" t="s">
        <v>191</v>
      </c>
      <c r="G31" s="177" t="s">
        <v>191</v>
      </c>
      <c r="H31" s="177" t="s">
        <v>192</v>
      </c>
      <c r="I31" s="177" t="s">
        <v>192</v>
      </c>
      <c r="J31" s="177" t="s">
        <v>193</v>
      </c>
      <c r="K31" s="177" t="s">
        <v>193</v>
      </c>
      <c r="L31" s="177" t="s">
        <v>194</v>
      </c>
    </row>
    <row r="32" spans="2:12">
      <c r="B32" s="183" t="s">
        <v>282</v>
      </c>
      <c r="C32" s="184" t="s">
        <v>249</v>
      </c>
      <c r="D32" s="184">
        <v>632</v>
      </c>
      <c r="E32" s="184">
        <v>215.87</v>
      </c>
      <c r="F32" s="184">
        <v>404.54</v>
      </c>
      <c r="G32" s="184">
        <v>404.54</v>
      </c>
      <c r="H32" s="184">
        <v>740.1</v>
      </c>
      <c r="I32" s="184">
        <v>740.1</v>
      </c>
      <c r="J32" s="184">
        <v>701.08</v>
      </c>
      <c r="K32" s="184">
        <v>701.08</v>
      </c>
      <c r="L32" s="184">
        <v>985.8</v>
      </c>
    </row>
    <row r="33" spans="2:12">
      <c r="B33" s="185"/>
      <c r="C33" s="186"/>
      <c r="D33" s="186"/>
      <c r="E33" s="186"/>
      <c r="F33" s="186"/>
      <c r="G33" s="185"/>
      <c r="H33" s="186"/>
      <c r="I33" s="186"/>
      <c r="J33" s="186"/>
      <c r="K33" s="186"/>
      <c r="L33" s="185"/>
    </row>
    <row r="34" spans="2:12">
      <c r="B34" s="185"/>
      <c r="C34" s="186"/>
      <c r="D34" s="186"/>
      <c r="E34" s="186"/>
      <c r="F34" s="186"/>
      <c r="G34" s="186"/>
      <c r="H34" s="186"/>
      <c r="I34" s="186"/>
      <c r="J34" s="186"/>
      <c r="K34" s="186"/>
      <c r="L34" s="186"/>
    </row>
    <row r="35" spans="2:12">
      <c r="B35" s="185"/>
      <c r="C35" s="186"/>
      <c r="D35" s="186"/>
      <c r="E35" s="186"/>
      <c r="F35" s="186"/>
      <c r="G35" s="186"/>
      <c r="H35" s="186"/>
      <c r="I35" s="186"/>
      <c r="J35" s="186"/>
      <c r="K35" s="186"/>
      <c r="L35" s="186"/>
    </row>
    <row r="36" spans="2:12">
      <c r="B36" s="185"/>
      <c r="C36" s="186"/>
      <c r="D36" s="186"/>
      <c r="E36" s="186"/>
      <c r="F36" s="186"/>
      <c r="G36" s="186"/>
      <c r="H36" s="186"/>
      <c r="I36" s="186"/>
      <c r="J36" s="186"/>
      <c r="K36" s="186"/>
      <c r="L36" s="186"/>
    </row>
    <row r="37" spans="2:12">
      <c r="B37" s="185"/>
      <c r="C37" s="186"/>
      <c r="D37" s="186"/>
      <c r="E37" s="186"/>
      <c r="F37" s="186"/>
      <c r="G37" s="186"/>
      <c r="H37" s="186"/>
      <c r="I37" s="186"/>
      <c r="J37" s="186"/>
      <c r="K37" s="186"/>
      <c r="L37" s="186"/>
    </row>
    <row r="38" spans="2:12">
      <c r="B38" s="185"/>
      <c r="C38" s="186"/>
      <c r="D38" s="186"/>
      <c r="E38" s="186"/>
      <c r="F38" s="186"/>
      <c r="G38" s="186"/>
      <c r="H38" s="186"/>
      <c r="I38" s="186"/>
      <c r="J38" s="186"/>
      <c r="K38" s="186"/>
      <c r="L38" s="186"/>
    </row>
    <row r="39" spans="2:12">
      <c r="B39" s="185"/>
      <c r="C39" s="186"/>
      <c r="D39" s="186"/>
      <c r="E39" s="186"/>
      <c r="F39" s="186"/>
      <c r="G39" s="186"/>
      <c r="H39" s="186"/>
      <c r="I39" s="186"/>
      <c r="J39" s="186"/>
      <c r="K39" s="186"/>
      <c r="L39" s="186"/>
    </row>
    <row r="40" spans="2:12">
      <c r="B40" s="185"/>
      <c r="C40" s="186"/>
      <c r="D40" s="186"/>
      <c r="E40" s="186"/>
      <c r="F40" s="186"/>
      <c r="G40" s="186"/>
      <c r="H40" s="186"/>
      <c r="I40" s="186"/>
      <c r="J40" s="186"/>
      <c r="K40" s="186"/>
      <c r="L40" s="186"/>
    </row>
    <row r="41" spans="2:12">
      <c r="B41" s="80"/>
      <c r="C41" s="80"/>
      <c r="D41" s="80"/>
      <c r="E41" s="80"/>
      <c r="F41" s="80"/>
      <c r="G41" s="80"/>
      <c r="H41" s="80"/>
      <c r="I41" s="80"/>
      <c r="J41" s="80"/>
      <c r="K41" s="80"/>
      <c r="L41" s="80"/>
    </row>
    <row r="42" spans="2:12">
      <c r="B42" s="187" t="s">
        <v>223</v>
      </c>
      <c r="C42" s="87"/>
      <c r="D42" s="87"/>
      <c r="E42" s="87"/>
      <c r="F42" s="87"/>
      <c r="G42" s="87"/>
      <c r="H42" s="87"/>
      <c r="I42" s="80"/>
      <c r="J42" s="80"/>
      <c r="K42" s="80"/>
      <c r="L42" s="80"/>
    </row>
    <row r="43" spans="2:12">
      <c r="B43" s="188" t="s">
        <v>189</v>
      </c>
      <c r="C43" s="197" t="s">
        <v>291</v>
      </c>
      <c r="D43" s="87"/>
      <c r="E43" s="193"/>
      <c r="F43" s="87"/>
      <c r="G43" s="87"/>
      <c r="H43" s="87"/>
      <c r="I43" s="80"/>
      <c r="J43" s="80"/>
      <c r="K43" s="80"/>
      <c r="L43" s="80"/>
    </row>
    <row r="44" spans="2:12">
      <c r="B44" s="188" t="s">
        <v>190</v>
      </c>
      <c r="C44" s="87" t="s">
        <v>283</v>
      </c>
      <c r="D44" s="193"/>
      <c r="E44" s="193"/>
      <c r="F44" s="87"/>
      <c r="G44" s="87"/>
      <c r="H44" s="87"/>
      <c r="I44" s="80"/>
      <c r="J44" s="80"/>
      <c r="K44" s="80"/>
      <c r="L44" s="80"/>
    </row>
    <row r="45" spans="2:12">
      <c r="B45" s="188" t="s">
        <v>191</v>
      </c>
      <c r="C45" s="87" t="s">
        <v>284</v>
      </c>
      <c r="D45" s="193"/>
      <c r="E45" s="193"/>
      <c r="F45" s="87"/>
      <c r="G45" s="87"/>
      <c r="H45" s="87"/>
      <c r="I45" s="80"/>
      <c r="J45" s="80"/>
      <c r="K45" s="80"/>
      <c r="L45" s="80"/>
    </row>
    <row r="46" spans="2:12">
      <c r="B46" s="136" t="s">
        <v>192</v>
      </c>
      <c r="C46" s="87" t="s">
        <v>285</v>
      </c>
      <c r="D46" s="87"/>
      <c r="E46" s="87"/>
      <c r="F46" s="87"/>
      <c r="G46" s="87"/>
      <c r="H46" s="87"/>
      <c r="I46" s="137"/>
      <c r="J46" s="80"/>
      <c r="K46" s="80"/>
      <c r="L46" s="80"/>
    </row>
    <row r="47" spans="2:12">
      <c r="B47" s="136" t="s">
        <v>193</v>
      </c>
      <c r="C47" s="87" t="s">
        <v>286</v>
      </c>
      <c r="D47" s="87"/>
      <c r="E47" s="87"/>
      <c r="F47" s="87"/>
      <c r="G47" s="87"/>
      <c r="H47" s="87"/>
      <c r="I47" s="197"/>
      <c r="J47" s="189"/>
      <c r="K47" s="80"/>
      <c r="L47" s="80"/>
    </row>
    <row r="48" spans="2:12">
      <c r="B48" s="136" t="s">
        <v>194</v>
      </c>
      <c r="C48" s="87" t="s">
        <v>287</v>
      </c>
      <c r="D48" s="87"/>
      <c r="E48" s="87"/>
      <c r="F48" s="87"/>
      <c r="G48" s="87"/>
      <c r="H48" s="87"/>
      <c r="I48" s="137"/>
      <c r="J48" s="80"/>
      <c r="K48" s="80"/>
      <c r="L48" s="80"/>
    </row>
    <row r="49" spans="2:12">
      <c r="B49" s="136"/>
      <c r="C49" s="87"/>
      <c r="D49" s="198"/>
      <c r="E49" s="198"/>
      <c r="F49" s="198"/>
      <c r="G49" s="198"/>
      <c r="H49" s="198"/>
      <c r="I49" s="87"/>
      <c r="J49" s="79"/>
      <c r="K49" s="79"/>
      <c r="L49" s="79"/>
    </row>
    <row r="50" spans="2:12">
      <c r="B50" s="198"/>
      <c r="C50" s="198"/>
      <c r="D50" s="198"/>
      <c r="E50" s="198"/>
      <c r="F50" s="198"/>
      <c r="G50" s="198"/>
      <c r="H50" s="198"/>
      <c r="I50" s="87"/>
      <c r="J50" s="79"/>
      <c r="K50" s="79"/>
      <c r="L50" s="79"/>
    </row>
    <row r="51" spans="2:12">
      <c r="B51" s="198"/>
      <c r="C51" s="198"/>
      <c r="D51" s="198"/>
      <c r="E51" s="198"/>
      <c r="F51" s="198"/>
      <c r="G51" s="198"/>
      <c r="H51" s="198"/>
      <c r="I51" s="87"/>
      <c r="J51" s="79"/>
      <c r="K51" s="79"/>
      <c r="L51" s="79"/>
    </row>
    <row r="52" spans="2:12">
      <c r="B52" s="198"/>
      <c r="C52" s="198"/>
      <c r="D52" s="198"/>
      <c r="E52" s="198"/>
      <c r="F52" s="198"/>
      <c r="G52" s="198"/>
      <c r="H52" s="198"/>
      <c r="I52" s="87"/>
      <c r="J52" s="79"/>
      <c r="K52" s="79"/>
      <c r="L52" s="79"/>
    </row>
    <row r="53" spans="2:12">
      <c r="B53" s="87"/>
      <c r="C53" s="87"/>
      <c r="D53" s="87"/>
      <c r="E53" s="87"/>
      <c r="F53" s="87"/>
      <c r="G53" s="87"/>
      <c r="H53" s="87"/>
      <c r="I53" s="87"/>
      <c r="J53" s="79"/>
      <c r="K53" s="79"/>
      <c r="L53" s="79"/>
    </row>
  </sheetData>
  <mergeCells count="15">
    <mergeCell ref="B3:D3"/>
    <mergeCell ref="C4:D4"/>
    <mergeCell ref="C5:D5"/>
    <mergeCell ref="B9:H9"/>
    <mergeCell ref="I9:L9"/>
    <mergeCell ref="B10:H10"/>
    <mergeCell ref="B18:K18"/>
    <mergeCell ref="B20:C20"/>
    <mergeCell ref="D20:E20"/>
    <mergeCell ref="B11:H11"/>
    <mergeCell ref="B12:H12"/>
    <mergeCell ref="B13:H13"/>
    <mergeCell ref="B15:H15"/>
    <mergeCell ref="B16:H16"/>
    <mergeCell ref="B17:K17"/>
  </mergeCells>
  <conditionalFormatting sqref="B1">
    <cfRule type="cellIs" dxfId="15" priority="1" operator="equal">
      <formula>"Confidential"</formula>
    </cfRule>
    <cfRule type="cellIs" dxfId="14" priority="2" operator="equal">
      <formula>"Non-confidential"</formula>
    </cfRule>
  </conditionalFormatting>
  <hyperlinks>
    <hyperlink ref="I1" location="Glossary!A1" display="Glossary" xr:uid="{5B859FB9-D759-4286-A40E-BC2B82C045C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31dcdc419e54ba5a66b0d6dabf70d98 xmlns="c14de8ec-1bbe-45d0-9da6-488d8f109529">
      <Terms xmlns="http://schemas.microsoft.com/office/infopath/2007/PartnerControls">
        <TermInfo xmlns="http://schemas.microsoft.com/office/infopath/2007/PartnerControls">
          <TermName xmlns="http://schemas.microsoft.com/office/infopath/2007/PartnerControls">Polyethylene</TermName>
          <TermId xmlns="http://schemas.microsoft.com/office/infopath/2007/PartnerControls">047080bc-2104-4410-99e6-e4c6dd4e01e0</TermId>
        </TermInfo>
      </Terms>
    </d31dcdc419e54ba5a66b0d6dabf70d98>
    <CaseNumber xmlns="c14de8ec-1bbe-45d0-9da6-488d8f109529">SG00XX</CaseNumber>
    <CaseStage xmlns="c14de8ec-1bbe-45d0-9da6-488d8f109529">Stage 0 - Pre-Initiation</CaseStage>
    <CaseStatus xmlns="c14de8ec-1bbe-45d0-9da6-488d8f109529">Active</CaseStatus>
    <HeadOfInvestigation xmlns="c14de8ec-1bbe-45d0-9da6-488d8f109529">
      <UserInfo>
        <DisplayName>Eugene Quinn</DisplayName>
        <AccountId>1589</AccountId>
        <AccountType/>
      </UserInfo>
    </HeadOfInvestigation>
    <Reconsideration xmlns="a933a4ec-650a-4d5f-a231-7b141c4967d1">false</Reconsideration>
    <PartyName xmlns="c14de8ec-1bbe-45d0-9da6-488d8f109529">Case team</PartyName>
    <Classification xmlns="c14de8ec-1bbe-45d0-9da6-488d8f109529" xsi:nil="true"/>
    <TaxCatchAllLabel xmlns="c14de8ec-1bbe-45d0-9da6-488d8f109529" xsi:nil="true"/>
    <PartyClass xmlns="c14de8ec-1bbe-45d0-9da6-488d8f109529">TRA</PartyClass>
    <g0a6705e80434bac9c876cabd8ff0f68 xmlns="a933a4ec-650a-4d5f-a231-7b141c4967d1">
      <Terms xmlns="http://schemas.microsoft.com/office/infopath/2007/PartnerControls"/>
    </g0a6705e80434bac9c876cabd8ff0f68>
    <Head_x0020_of_x0020_Reconsideration xmlns="ca3a8e5f-87ae-44bc-a796-b11748aeb6fc">
      <UserInfo>
        <DisplayName/>
        <AccountId xsi:nil="true"/>
        <AccountType/>
      </UserInfo>
    </Head_x0020_of_x0020_Reconsideration>
    <Archived xmlns="a933a4ec-650a-4d5f-a231-7b141c4967d1">false</Archived>
    <CaseManager xmlns="c14de8ec-1bbe-45d0-9da6-488d8f109529">
      <UserInfo>
        <DisplayName>Jonathon Farrell</DisplayName>
        <AccountId>271</AccountId>
        <AccountType/>
      </UserInfo>
    </CaseManager>
    <eacc88ef07bd44da8e59c04bdce4297f xmlns="ca3a8e5f-87ae-44bc-a796-b11748aeb6fc">
      <Terms xmlns="http://schemas.microsoft.com/office/infopath/2007/PartnerControls"/>
    </eacc88ef07bd44da8e59c04bdce4297f>
    <ec7cf6cc20664fb6b5a505b0c64f4cec xmlns="c14de8ec-1bbe-45d0-9da6-488d8f109529">
      <Terms xmlns="http://schemas.microsoft.com/office/infopath/2007/PartnerControls">
        <TermInfo xmlns="http://schemas.microsoft.com/office/infopath/2007/PartnerControls">
          <TermName xmlns="http://schemas.microsoft.com/office/infopath/2007/PartnerControls">Safeguard</TermName>
          <TermId xmlns="http://schemas.microsoft.com/office/infopath/2007/PartnerControls">0dfd67de-71e3-42ea-bbc5-c1588c9e3185</TermId>
        </TermInfo>
      </Terms>
    </ec7cf6cc20664fb6b5a505b0c64f4cec>
    <TradeRemediesServicePublished xmlns="c14de8ec-1bbe-45d0-9da6-488d8f109529">No</TradeRemediesServicePublished>
    <g69ac3da6be14936a6d4efc253c7d4fb xmlns="c14de8ec-1bbe-45d0-9da6-488d8f109529">
      <Terms xmlns="http://schemas.microsoft.com/office/infopath/2007/PartnerControls">
        <TermInfo xmlns="http://schemas.microsoft.com/office/infopath/2007/PartnerControls">
          <TermName xmlns="http://schemas.microsoft.com/office/infopath/2007/PartnerControls">Questionnaire Annex</TermName>
          <TermId xmlns="http://schemas.microsoft.com/office/infopath/2007/PartnerControls">a425c1fb-4081-427e-a294-aed5e93c47ec</TermId>
        </TermInfo>
      </Terms>
    </g69ac3da6be14936a6d4efc253c7d4fb>
    <CaseDocuments xmlns="c14de8ec-1bbe-45d0-9da6-488d8f109529">
      <Url xsi:nil="true"/>
      <Description xsi:nil="true"/>
    </CaseDocuments>
    <DigitalPlatformLink xmlns="c14de8ec-1bbe-45d0-9da6-488d8f109529">
      <Url xsi:nil="true"/>
      <Description xsi:nil="true"/>
    </DigitalPlatformLink>
    <TaxCatchAll xmlns="c14de8ec-1bbe-45d0-9da6-488d8f109529">
      <Value>270</Value>
      <Value>226</Value>
      <Value>106</Value>
      <Value>147</Value>
    </TaxCatchAll>
    <iec7f23346fc44eb94e2c6239fd5bc64 xmlns="c14de8ec-1bbe-45d0-9da6-488d8f109529">
      <Terms xmlns="http://schemas.microsoft.com/office/infopath/2007/PartnerControls"/>
    </iec7f23346fc44eb94e2c6239fd5bc64>
    <Confidential1 xmlns="c14de8ec-1bbe-45d0-9da6-488d8f109529">true</Confidential1>
    <d9f98ff6b65a4d219317601d589de7b4 xmlns="c14de8ec-1bbe-45d0-9da6-488d8f109529">
      <Terms xmlns="http://schemas.microsoft.com/office/infopath/2007/PartnerControls">
        <TermInfo xmlns="http://schemas.microsoft.com/office/infopath/2007/PartnerControls">
          <TermName xmlns="http://schemas.microsoft.com/office/infopath/2007/PartnerControls">Egypt</TermName>
          <TermId xmlns="http://schemas.microsoft.com/office/infopath/2007/PartnerControls">7bebcf6a-9b35-49fe-bd92-1db41e721742</TermId>
        </TermInfo>
      </Terms>
    </d9f98ff6b65a4d219317601d589de7b4>
  </documentManagement>
</p:properties>
</file>

<file path=customXml/item3.xml><?xml version="1.0" encoding="utf-8"?>
<ct:contentTypeSchema xmlns:ct="http://schemas.microsoft.com/office/2006/metadata/contentType" xmlns:ma="http://schemas.microsoft.com/office/2006/metadata/properties/metaAttributes" ct:_="" ma:_="" ma:contentTypeName="Case Management Excel Document" ma:contentTypeID="0x010100F91884042829864C9FE8EAFDD6CB71CD0C0070F8B343D4B194409F4468CAF1638DA9" ma:contentTypeVersion="46" ma:contentTypeDescription="" ma:contentTypeScope="" ma:versionID="5ddc42ec0a832cf249d038e4a5e0c12b">
  <xsd:schema xmlns:xsd="http://www.w3.org/2001/XMLSchema" xmlns:xs="http://www.w3.org/2001/XMLSchema" xmlns:p="http://schemas.microsoft.com/office/2006/metadata/properties" xmlns:ns2="c14de8ec-1bbe-45d0-9da6-488d8f109529" xmlns:ns3="a933a4ec-650a-4d5f-a231-7b141c4967d1" xmlns:ns4="ca3a8e5f-87ae-44bc-a796-b11748aeb6fc" targetNamespace="http://schemas.microsoft.com/office/2006/metadata/properties" ma:root="true" ma:fieldsID="068d2a6245e8a306176543f6178dfa72" ns2:_="" ns3:_="" ns4:_="">
    <xsd:import namespace="c14de8ec-1bbe-45d0-9da6-488d8f109529"/>
    <xsd:import namespace="a933a4ec-650a-4d5f-a231-7b141c4967d1"/>
    <xsd:import namespace="ca3a8e5f-87ae-44bc-a796-b11748aeb6fc"/>
    <xsd:element name="properties">
      <xsd:complexType>
        <xsd:sequence>
          <xsd:element name="documentManagement">
            <xsd:complexType>
              <xsd:all>
                <xsd:element ref="ns2:PartyClass" minOccurs="0"/>
                <xsd:element ref="ns2:PartyName"/>
                <xsd:element ref="ns2:Confidential1" minOccurs="0"/>
                <xsd:element ref="ns2:Classification" minOccurs="0"/>
                <xsd:element ref="ns2:CaseNumber" minOccurs="0"/>
                <xsd:element ref="ns2:TradeRemediesServicePublished" minOccurs="0"/>
                <xsd:element ref="ns2:CaseStage" minOccurs="0"/>
                <xsd:element ref="ns2:HeadOfInvestigation" minOccurs="0"/>
                <xsd:element ref="ns2:CaseDocuments" minOccurs="0"/>
                <xsd:element ref="ns2:CaseManager" minOccurs="0"/>
                <xsd:element ref="ns2:DigitalPlatformLink" minOccurs="0"/>
                <xsd:element ref="ns2:CaseStatus" minOccurs="0"/>
                <xsd:element ref="ns3:Reconsideration" minOccurs="0"/>
                <xsd:element ref="ns4:Head_x0020_of_x0020_Reconsideration" minOccurs="0"/>
                <xsd:element ref="ns2:g69ac3da6be14936a6d4efc253c7d4fb" minOccurs="0"/>
                <xsd:element ref="ns2:d31dcdc419e54ba5a66b0d6dabf70d98" minOccurs="0"/>
                <xsd:element ref="ns2:TaxCatchAll" minOccurs="0"/>
                <xsd:element ref="ns2:iec7f23346fc44eb94e2c6239fd5bc64" minOccurs="0"/>
                <xsd:element ref="ns4:eacc88ef07bd44da8e59c04bdce4297f" minOccurs="0"/>
                <xsd:element ref="ns2:ec7cf6cc20664fb6b5a505b0c64f4cec" minOccurs="0"/>
                <xsd:element ref="ns2:TaxCatchAllLabel" minOccurs="0"/>
                <xsd:element ref="ns2:d9f98ff6b65a4d219317601d589de7b4" minOccurs="0"/>
                <xsd:element ref="ns3:g0a6705e80434bac9c876cabd8ff0f68" minOccurs="0"/>
                <xsd:element ref="ns3: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4de8ec-1bbe-45d0-9da6-488d8f109529" elementFormDefault="qualified">
    <xsd:import namespace="http://schemas.microsoft.com/office/2006/documentManagement/types"/>
    <xsd:import namespace="http://schemas.microsoft.com/office/infopath/2007/PartnerControls"/>
    <xsd:element name="PartyClass" ma:index="2" nillable="true" ma:displayName="Party Class" ma:format="Dropdown" ma:indexed="true" ma:internalName="PartyClass">
      <xsd:simpleType>
        <xsd:restriction base="dms:Choice">
          <xsd:enumeration value="Exporter"/>
          <xsd:enumeration value="Overseas Producer"/>
          <xsd:enumeration value="Importer"/>
          <xsd:enumeration value="Domestic Producer"/>
          <xsd:enumeration value="Foreign Government"/>
          <xsd:enumeration value="UK Government"/>
          <xsd:enumeration value="Trade Association"/>
          <xsd:enumeration value="Consumer Association"/>
          <xsd:enumeration value="Consultant"/>
          <xsd:enumeration value="Interested Party"/>
          <xsd:enumeration value="Contributor"/>
          <xsd:enumeration value="TRA"/>
        </xsd:restriction>
      </xsd:simpleType>
    </xsd:element>
    <xsd:element name="PartyName" ma:index="3" ma:displayName="Party Name" ma:format="Dropdown" ma:indexed="true" ma:internalName="PartyName" ma:readOnly="false">
      <xsd:simpleType>
        <xsd:restriction base="dms:Text">
          <xsd:maxLength value="255"/>
        </xsd:restriction>
      </xsd:simpleType>
    </xsd:element>
    <xsd:element name="Confidential1" ma:index="5" nillable="true" ma:displayName="Confidential" ma:default="1" ma:indexed="true" ma:internalName="Confidential1">
      <xsd:simpleType>
        <xsd:restriction base="dms:Boolean"/>
      </xsd:simpleType>
    </xsd:element>
    <xsd:element name="Classification" ma:index="6" nillable="true" ma:displayName="Classification" ma:format="Dropdown" ma:internalName="Classification">
      <xsd:simpleType>
        <xsd:restriction base="dms:Choice">
          <xsd:enumeration value="Official"/>
          <xsd:enumeration value="Official-Sensitive [Commercial]"/>
          <xsd:enumeration value="Official-Sensitive [Locsen]"/>
          <xsd:enumeration value="Official-Sensitive [Personal]"/>
        </xsd:restriction>
      </xsd:simpleType>
    </xsd:element>
    <xsd:element name="CaseNumber" ma:index="8" nillable="true" ma:displayName="Case Number" ma:default="TS0036" ma:format="Dropdown" ma:internalName="CaseNumber">
      <xsd:simpleType>
        <xsd:restriction base="dms:Text">
          <xsd:maxLength value="255"/>
        </xsd:restriction>
      </xsd:simpleType>
    </xsd:element>
    <xsd:element name="TradeRemediesServicePublished" ma:index="10" nillable="true" ma:displayName="Trade Remedies Service Published" ma:default="No" ma:format="Dropdown" ma:internalName="TradeRemediesServicePublished">
      <xsd:simpleType>
        <xsd:restriction base="dms:Choice">
          <xsd:enumeration value="No"/>
          <xsd:enumeration value="Confidential"/>
          <xsd:enumeration value="Non-Confidential"/>
        </xsd:restriction>
      </xsd:simpleType>
    </xsd:element>
    <xsd:element name="CaseStage" ma:index="12" nillable="true" ma:displayName="Case Stage" ma:format="Dropdown" ma:internalName="CaseStage">
      <xsd:simpleType>
        <xsd:restriction base="dms:Choice">
          <xsd:enumeration value="Stage 0 - Pre-Initiation"/>
          <xsd:enumeration value="Stage 1 - Registration Period"/>
          <xsd:enumeration value="Stage 2 - Registered Parties Analysis"/>
          <xsd:enumeration value="Stage 3 - Questionnaire"/>
          <xsd:enumeration value="Stage 4 - Verification"/>
          <xsd:enumeration value="Stage 5 - Prov. Published &amp; Returns"/>
          <xsd:enumeration value="Stage 6 - SEF Published &amp; Returns"/>
          <xsd:enumeration value="Stage 7 - Def. Published &amp; Returns"/>
          <xsd:enumeration value="Stage 8 - Other"/>
          <xsd:enumeration value="All"/>
        </xsd:restriction>
      </xsd:simpleType>
    </xsd:element>
    <xsd:element name="HeadOfInvestigation" ma:index="14" nillable="true" ma:displayName="Head of Investigation" ma:list="UserInfo" ma:SharePointGroup="0" ma:internalName="HeadOfInvestigation"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seDocuments" ma:index="15" nillable="true" ma:displayName="Case Documents" ma:format="Hyperlink" ma:internalName="CaseDocuments">
      <xsd:complexType>
        <xsd:complexContent>
          <xsd:extension base="dms:URL">
            <xsd:sequence>
              <xsd:element name="Url" type="dms:ValidUrl" minOccurs="0" nillable="true"/>
              <xsd:element name="Description" type="xsd:string" nillable="true"/>
            </xsd:sequence>
          </xsd:extension>
        </xsd:complexContent>
      </xsd:complexType>
    </xsd:element>
    <xsd:element name="CaseManager" ma:index="16" nillable="true" ma:displayName="Case Manager" ma:list="UserInfo" ma:SharePointGroup="0" ma:internalName="CaseManag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gitalPlatformLink" ma:index="17" nillable="true" ma:displayName="Digital Platform Link" ma:format="Hyperlink" ma:internalName="DigitalPlatformLink">
      <xsd:complexType>
        <xsd:complexContent>
          <xsd:extension base="dms:URL">
            <xsd:sequence>
              <xsd:element name="Url" type="dms:ValidUrl" minOccurs="0" nillable="true"/>
              <xsd:element name="Description" type="xsd:string" nillable="true"/>
            </xsd:sequence>
          </xsd:extension>
        </xsd:complexContent>
      </xsd:complexType>
    </xsd:element>
    <xsd:element name="CaseStatus" ma:index="19" nillable="true" ma:displayName="Case Status" ma:default="Active" ma:format="Dropdown" ma:internalName="CaseStatus">
      <xsd:simpleType>
        <xsd:restriction base="dms:Choice">
          <xsd:enumeration value="Active"/>
          <xsd:enumeration value="Measure in Force"/>
          <xsd:enumeration value="Review"/>
          <xsd:enumeration value="Challenge Ongoing"/>
          <xsd:enumeration value="Measure Ended"/>
        </xsd:restriction>
      </xsd:simpleType>
    </xsd:element>
    <xsd:element name="g69ac3da6be14936a6d4efc253c7d4fb" ma:index="25" ma:taxonomy="true" ma:internalName="g69ac3da6be14936a6d4efc253c7d4fb" ma:taxonomyFieldName="DocumentType" ma:displayName="Document Type" ma:indexed="true" ma:readOnly="false" ma:default="" ma:fieldId="{069ac3da-6be1-4936-a6d4-efc253c7d4fb}" ma:sspId="6e40df2b-c156-4e70-b773-96d34ab3705a" ma:termSetId="e97ab188-662b-45da-b4ba-f12a41afe86e" ma:anchorId="00000000-0000-0000-0000-000000000000" ma:open="false" ma:isKeyword="false">
      <xsd:complexType>
        <xsd:sequence>
          <xsd:element ref="pc:Terms" minOccurs="0" maxOccurs="1"/>
        </xsd:sequence>
      </xsd:complexType>
    </xsd:element>
    <xsd:element name="d31dcdc419e54ba5a66b0d6dabf70d98" ma:index="26" nillable="true" ma:taxonomy="true" ma:internalName="d31dcdc419e54ba5a66b0d6dabf70d98" ma:taxonomyFieldName="CaseProduct" ma:displayName="Goods Concerned" ma:default="220;#Tyres|019bacad-e58e-4f45-931f-38b747200c2a" ma:fieldId="{d31dcdc4-19e5-4ba5-a66b-0d6dabf70d98}" ma:sspId="6e40df2b-c156-4e70-b773-96d34ab3705a" ma:termSetId="b1f377ec-164a-4413-9759-bfa02da3d6d0" ma:anchorId="00000000-0000-0000-0000-000000000000" ma:open="false" ma:isKeyword="false">
      <xsd:complexType>
        <xsd:sequence>
          <xsd:element ref="pc:Terms" minOccurs="0" maxOccurs="1"/>
        </xsd:sequence>
      </xsd:complexType>
    </xsd:element>
    <xsd:element name="TaxCatchAll" ma:index="27" nillable="true" ma:displayName="Taxonomy Catch All Column" ma:hidden="true" ma:list="{1053c092-ccf0-4e43-9655-5ef4d7c575bb}" ma:internalName="TaxCatchAll" ma:showField="CatchAllData" ma:web="ca3a8e5f-87ae-44bc-a796-b11748aeb6fc">
      <xsd:complexType>
        <xsd:complexContent>
          <xsd:extension base="dms:MultiChoiceLookup">
            <xsd:sequence>
              <xsd:element name="Value" type="dms:Lookup" maxOccurs="unbounded" minOccurs="0" nillable="true"/>
            </xsd:sequence>
          </xsd:extension>
        </xsd:complexContent>
      </xsd:complexType>
    </xsd:element>
    <xsd:element name="iec7f23346fc44eb94e2c6239fd5bc64" ma:index="28" nillable="true" ma:taxonomy="true" ma:internalName="iec7f23346fc44eb94e2c6239fd5bc64" ma:taxonomyFieldName="CaseCountry" ma:displayName="Case Country" ma:default="31;#China|450f57c4-d239-451b-a905-81825d5a728d" ma:fieldId="{2ec7f233-46fc-44eb-94e2-c6239fd5bc64}" ma:taxonomyMulti="true" ma:sspId="6e40df2b-c156-4e70-b773-96d34ab3705a" ma:termSetId="82fb7f07-3cad-42fe-a562-65ed85ce7537" ma:anchorId="00000000-0000-0000-0000-000000000000" ma:open="false" ma:isKeyword="false">
      <xsd:complexType>
        <xsd:sequence>
          <xsd:element ref="pc:Terms" minOccurs="0" maxOccurs="1"/>
        </xsd:sequence>
      </xsd:complexType>
    </xsd:element>
    <xsd:element name="ec7cf6cc20664fb6b5a505b0c64f4cec" ma:index="32" nillable="true" ma:taxonomy="true" ma:internalName="ec7cf6cc20664fb6b5a505b0c64f4cec" ma:taxonomyFieldName="CaseType" ma:displayName="Case Type" ma:default="63;#Transition Countervailing Review|2fe39b6d-2b65-4d5c-a526-3c7bd73b88ec" ma:fieldId="{ec7cf6cc-2066-4fb6-b5a5-05b0c64f4cec}" ma:sspId="6e40df2b-c156-4e70-b773-96d34ab3705a" ma:termSetId="57ef6e5a-0e6b-443e-9e59-3505dd6b4f43" ma:anchorId="00000000-0000-0000-0000-000000000000" ma:open="false" ma:isKeyword="false">
      <xsd:complexType>
        <xsd:sequence>
          <xsd:element ref="pc:Terms" minOccurs="0" maxOccurs="1"/>
        </xsd:sequence>
      </xsd:complexType>
    </xsd:element>
    <xsd:element name="TaxCatchAllLabel" ma:index="33" nillable="true" ma:displayName="Taxonomy Catch All Column1" ma:hidden="true" ma:list="{1053c092-ccf0-4e43-9655-5ef4d7c575bb}" ma:internalName="TaxCatchAllLabel" ma:readOnly="true" ma:showField="CatchAllDataLabel" ma:web="ca3a8e5f-87ae-44bc-a796-b11748aeb6fc">
      <xsd:complexType>
        <xsd:complexContent>
          <xsd:extension base="dms:MultiChoiceLookup">
            <xsd:sequence>
              <xsd:element name="Value" type="dms:Lookup" maxOccurs="unbounded" minOccurs="0" nillable="true"/>
            </xsd:sequence>
          </xsd:extension>
        </xsd:complexContent>
      </xsd:complexType>
    </xsd:element>
    <xsd:element name="d9f98ff6b65a4d219317601d589de7b4" ma:index="35" nillable="true" ma:taxonomy="true" ma:internalName="d9f98ff6b65a4d219317601d589de7b4" ma:taxonomyFieldName="RelatedCountry" ma:displayName="Related Country" ma:default="226;#Egypt|7bebcf6a-9b35-49fe-bd92-1db41e721742" ma:fieldId="{d9f98ff6-b65a-4d21-9317-601d589de7b4}" ma:taxonomyMulti="true" ma:sspId="6e40df2b-c156-4e70-b773-96d34ab3705a" ma:termSetId="82fb7f07-3cad-42fe-a562-65ed85ce753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933a4ec-650a-4d5f-a231-7b141c4967d1" elementFormDefault="qualified">
    <xsd:import namespace="http://schemas.microsoft.com/office/2006/documentManagement/types"/>
    <xsd:import namespace="http://schemas.microsoft.com/office/infopath/2007/PartnerControls"/>
    <xsd:element name="Reconsideration" ma:index="20" nillable="true" ma:displayName="Reconsideration" ma:default="0" ma:format="Dropdown" ma:indexed="true" ma:internalName="Reconsideration">
      <xsd:simpleType>
        <xsd:restriction base="dms:Boolean"/>
      </xsd:simpleType>
    </xsd:element>
    <xsd:element name="g0a6705e80434bac9c876cabd8ff0f68" ma:index="36" nillable="true" ma:taxonomy="true" ma:internalName="g0a6705e80434bac9c876cabd8ff0f68" ma:taxonomyFieldName="Reconsideration_x0020_Phase" ma:displayName="Reconsideration Phase" ma:default="" ma:fieldId="{00a6705e-8043-4bac-9c87-6cabd8ff0f68}" ma:sspId="6e40df2b-c156-4e70-b773-96d34ab3705a" ma:termSetId="5a6bcc14-21c3-4d44-b7fb-f68fd32d1d66" ma:anchorId="00000000-0000-0000-0000-000000000000" ma:open="false" ma:isKeyword="false">
      <xsd:complexType>
        <xsd:sequence>
          <xsd:element ref="pc:Terms" minOccurs="0" maxOccurs="1"/>
        </xsd:sequence>
      </xsd:complexType>
    </xsd:element>
    <xsd:element name="Archived" ma:index="38" nillable="true" ma:displayName="Archived" ma:default="0" ma:format="Dropdown" ma:internalName="Archi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a3a8e5f-87ae-44bc-a796-b11748aeb6fc" elementFormDefault="qualified">
    <xsd:import namespace="http://schemas.microsoft.com/office/2006/documentManagement/types"/>
    <xsd:import namespace="http://schemas.microsoft.com/office/infopath/2007/PartnerControls"/>
    <xsd:element name="Head_x0020_of_x0020_Reconsideration" ma:index="21" nillable="true" ma:displayName="Head of Reconsideration" ma:list="UserInfo" ma:SharePointGroup="0" ma:internalName="Head_x0020_of_x0020_Reconsideration"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acc88ef07bd44da8e59c04bdce4297f" ma:index="31" nillable="true" ma:taxonomy="true" ma:internalName="eacc88ef07bd44da8e59c04bdce4297f" ma:taxonomyFieldName="QC_x0020_Gate" ma:displayName="QC Gate" ma:indexed="true" ma:default="" ma:fieldId="{eacc88ef-07bd-44da-8e59-c04bdce4297f}" ma:sspId="6e40df2b-c156-4e70-b773-96d34ab3705a" ma:termSetId="eff4e44a-4e7b-4b12-a9da-74cfc39cc001"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9" ma:displayName="Content Type"/>
        <xsd:element ref="dc:title" minOccurs="0" maxOccurs="1" ma:index="1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6e40df2b-c156-4e70-b773-96d34ab3705a" ContentTypeId="0x010100F91884042829864C9FE8EAFDD6CB71CD0C" PreviousValue="false"/>
</file>

<file path=customXml/itemProps1.xml><?xml version="1.0" encoding="utf-8"?>
<ds:datastoreItem xmlns:ds="http://schemas.openxmlformats.org/officeDocument/2006/customXml" ds:itemID="{D4E80DB3-CB01-421D-97DA-2E4C74E0BBF6}">
  <ds:schemaRefs>
    <ds:schemaRef ds:uri="http://schemas.microsoft.com/sharepoint/v3/contenttype/forms"/>
  </ds:schemaRefs>
</ds:datastoreItem>
</file>

<file path=customXml/itemProps2.xml><?xml version="1.0" encoding="utf-8"?>
<ds:datastoreItem xmlns:ds="http://schemas.openxmlformats.org/officeDocument/2006/customXml" ds:itemID="{66677477-B452-4455-AFCB-76073F2A4A6B}">
  <ds:schemaRefs>
    <ds:schemaRef ds:uri="http://purl.org/dc/dcmitype/"/>
    <ds:schemaRef ds:uri="a933a4ec-650a-4d5f-a231-7b141c4967d1"/>
    <ds:schemaRef ds:uri="c14de8ec-1bbe-45d0-9da6-488d8f109529"/>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terms/"/>
    <ds:schemaRef ds:uri="http://schemas.microsoft.com/office/infopath/2007/PartnerControls"/>
    <ds:schemaRef ds:uri="ca3a8e5f-87ae-44bc-a796-b11748aeb6fc"/>
    <ds:schemaRef ds:uri="http://purl.org/dc/elements/1.1/"/>
  </ds:schemaRefs>
</ds:datastoreItem>
</file>

<file path=customXml/itemProps3.xml><?xml version="1.0" encoding="utf-8"?>
<ds:datastoreItem xmlns:ds="http://schemas.openxmlformats.org/officeDocument/2006/customXml" ds:itemID="{8A3D8B47-6539-491E-9D59-1678DF104C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4de8ec-1bbe-45d0-9da6-488d8f109529"/>
    <ds:schemaRef ds:uri="a933a4ec-650a-4d5f-a231-7b141c4967d1"/>
    <ds:schemaRef ds:uri="ca3a8e5f-87ae-44bc-a796-b11748aeb6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42DA069-9F02-477B-9BD7-134A8B88C7A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Do Not Delete</vt:lpstr>
      <vt:lpstr>Introduction</vt:lpstr>
      <vt:lpstr>Guidance</vt:lpstr>
      <vt:lpstr>Contents</vt:lpstr>
      <vt:lpstr>Data sources &amp; changes</vt:lpstr>
      <vt:lpstr>1) Associated companies</vt:lpstr>
      <vt:lpstr>2) Goods</vt:lpstr>
      <vt:lpstr>3) Cost to Make</vt:lpstr>
      <vt:lpstr>4) AS&amp;G</vt:lpstr>
      <vt:lpstr>5) Cost reconciliation</vt:lpstr>
      <vt:lpstr>6) Raw materials and input</vt:lpstr>
      <vt:lpstr>7) T-by-T domestic sales</vt:lpstr>
      <vt:lpstr>8) Sales reconciliation</vt:lpstr>
      <vt:lpstr>9) Injury</vt:lpstr>
      <vt:lpstr>10) Economic Interest Test</vt:lpstr>
      <vt:lpstr>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Sharp</dc:creator>
  <cp:keywords/>
  <dc:description/>
  <cp:lastModifiedBy>Jonathon Farrell</cp:lastModifiedBy>
  <cp:revision/>
  <dcterms:created xsi:type="dcterms:W3CDTF">2019-07-24T08:21:43Z</dcterms:created>
  <dcterms:modified xsi:type="dcterms:W3CDTF">2026-08-05T08:46:07Z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150e91-1403-4795-80a4-b7d1f9621190_Enabled">
    <vt:lpwstr>True</vt:lpwstr>
  </property>
  <property fmtid="{D5CDD505-2E9C-101B-9397-08002B2CF9AE}" pid="3" name="MSIP_Label_eb150e91-1403-4795-80a4-b7d1f9621190_SiteId">
    <vt:lpwstr>6d05c462-2956-4ec4-a0d4-480181c849f9</vt:lpwstr>
  </property>
  <property fmtid="{D5CDD505-2E9C-101B-9397-08002B2CF9AE}" pid="4" name="MSIP_Label_eb150e91-1403-4795-80a4-b7d1f9621190_Owner">
    <vt:lpwstr>Timothy.Sharp@traderemedies.gov.uk</vt:lpwstr>
  </property>
  <property fmtid="{D5CDD505-2E9C-101B-9397-08002B2CF9AE}" pid="5" name="MSIP_Label_eb150e91-1403-4795-80a4-b7d1f9621190_SetDate">
    <vt:lpwstr>2019-07-24T09:45:37.4283098Z</vt:lpwstr>
  </property>
  <property fmtid="{D5CDD505-2E9C-101B-9397-08002B2CF9AE}" pid="6" name="MSIP_Label_eb150e91-1403-4795-80a4-b7d1f9621190_Name">
    <vt:lpwstr>OFFICIAL</vt:lpwstr>
  </property>
  <property fmtid="{D5CDD505-2E9C-101B-9397-08002B2CF9AE}" pid="7" name="MSIP_Label_eb150e91-1403-4795-80a4-b7d1f9621190_Application">
    <vt:lpwstr>Microsoft Azure Information Protection</vt:lpwstr>
  </property>
  <property fmtid="{D5CDD505-2E9C-101B-9397-08002B2CF9AE}" pid="8" name="MSIP_Label_eb150e91-1403-4795-80a4-b7d1f9621190_ActionId">
    <vt:lpwstr>b916ff69-82bd-4005-892b-2c304788abdb</vt:lpwstr>
  </property>
  <property fmtid="{D5CDD505-2E9C-101B-9397-08002B2CF9AE}" pid="9" name="MSIP_Label_eb150e91-1403-4795-80a4-b7d1f9621190_Extended_MSFT_Method">
    <vt:lpwstr>Automatic</vt:lpwstr>
  </property>
  <property fmtid="{D5CDD505-2E9C-101B-9397-08002B2CF9AE}" pid="10" name="Sensitivity">
    <vt:lpwstr>OFFICIAL</vt:lpwstr>
  </property>
  <property fmtid="{D5CDD505-2E9C-101B-9397-08002B2CF9AE}" pid="11" name="ContentTypeId">
    <vt:lpwstr>0x010100F91884042829864C9FE8EAFDD6CB71CD0C0070F8B343D4B194409F4468CAF1638DA9</vt:lpwstr>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Order">
    <vt:r8>2283600</vt:r8>
  </property>
  <property fmtid="{D5CDD505-2E9C-101B-9397-08002B2CF9AE}" pid="17" name="SharedWithUsers">
    <vt:lpwstr/>
  </property>
  <property fmtid="{D5CDD505-2E9C-101B-9397-08002B2CF9AE}" pid="18" name="_ExtendedDescription">
    <vt:lpwstr/>
  </property>
  <property fmtid="{D5CDD505-2E9C-101B-9397-08002B2CF9AE}" pid="19" name="OperationalTheme">
    <vt:lpwstr/>
  </property>
  <property fmtid="{D5CDD505-2E9C-101B-9397-08002B2CF9AE}" pid="20" name="InvestigationType">
    <vt:lpwstr>65;#Templates|e2efe624-fe4f-432e-ae05-8257c17f4e34</vt:lpwstr>
  </property>
  <property fmtid="{D5CDD505-2E9C-101B-9397-08002B2CF9AE}" pid="21" name="InvestigationArea">
    <vt:lpwstr>71;#Questionnaire|f72e2d00-ee3e-472e-ad03-52ff1dd36cc6</vt:lpwstr>
  </property>
  <property fmtid="{D5CDD505-2E9C-101B-9397-08002B2CF9AE}" pid="22" name="DocumentType">
    <vt:lpwstr>147;#Questionnaire Annex|a425c1fb-4081-427e-a294-aed5e93c47ec</vt:lpwstr>
  </property>
  <property fmtid="{D5CDD505-2E9C-101B-9397-08002B2CF9AE}" pid="23" name="TaxKeyword">
    <vt:lpwstr/>
  </property>
  <property fmtid="{D5CDD505-2E9C-101B-9397-08002B2CF9AE}" pid="24" name="Document type">
    <vt:lpwstr/>
  </property>
  <property fmtid="{D5CDD505-2E9C-101B-9397-08002B2CF9AE}" pid="25" name="Reconsideration_x0020_Phase">
    <vt:lpwstr/>
  </property>
  <property fmtid="{D5CDD505-2E9C-101B-9397-08002B2CF9AE}" pid="26" name="Reconsideration Phase">
    <vt:lpwstr/>
  </property>
  <property fmtid="{D5CDD505-2E9C-101B-9397-08002B2CF9AE}" pid="27" name="QC Gate">
    <vt:lpwstr/>
  </property>
  <property fmtid="{D5CDD505-2E9C-101B-9397-08002B2CF9AE}" pid="28" name="MediaServiceImageTags">
    <vt:lpwstr/>
  </property>
  <property fmtid="{D5CDD505-2E9C-101B-9397-08002B2CF9AE}" pid="29" name="RelatedCountry">
    <vt:lpwstr>226;#Egypt|7bebcf6a-9b35-49fe-bd92-1db41e721742</vt:lpwstr>
  </property>
  <property fmtid="{D5CDD505-2E9C-101B-9397-08002B2CF9AE}" pid="30" name="CaseProduct">
    <vt:lpwstr>270</vt:lpwstr>
  </property>
  <property fmtid="{D5CDD505-2E9C-101B-9397-08002B2CF9AE}" pid="31" name="lcf76f155ced4ddcb4097134ff3c332f">
    <vt:lpwstr/>
  </property>
  <property fmtid="{D5CDD505-2E9C-101B-9397-08002B2CF9AE}" pid="32" name="QC_x0020_Gate">
    <vt:lpwstr/>
  </property>
  <property fmtid="{D5CDD505-2E9C-101B-9397-08002B2CF9AE}" pid="33" name="CaseCountry">
    <vt:lpwstr/>
  </property>
  <property fmtid="{D5CDD505-2E9C-101B-9397-08002B2CF9AE}" pid="34" name="CaseType">
    <vt:lpwstr>106</vt:lpwstr>
  </property>
</Properties>
</file>