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traderemedies.sharepoint.com/sites/Investigations-Docs/Case Files/AD0091 - Linear Low-Density Polyethylene from the US/"/>
    </mc:Choice>
  </mc:AlternateContent>
  <xr:revisionPtr revIDLastSave="137" documentId="8_{93D34B86-EA51-4B91-A864-1179A94281E9}" xr6:coauthVersionLast="47" xr6:coauthVersionMax="47" xr10:uidLastSave="{D9F85B30-9D63-4AF1-88D0-1565978272E6}"/>
  <bookViews>
    <workbookView xWindow="-28920" yWindow="-120" windowWidth="29040" windowHeight="15720" tabRatio="786" activeTab="7" xr2:uid="{E8FA932D-DE2B-4BEB-BFFA-B5F7D2D73682}"/>
  </bookViews>
  <sheets>
    <sheet name="Guidance" sheetId="17" r:id="rId1"/>
    <sheet name="Contents" sheetId="20" r:id="rId2"/>
    <sheet name="1) Associated companies" sheetId="11" r:id="rId3"/>
    <sheet name="2) PCN comparison" sheetId="4" r:id="rId4"/>
    <sheet name="3) Cost to make and sell" sheetId="21" r:id="rId5"/>
    <sheet name="3.1) Monthly raw material cost" sheetId="29" r:id="rId6"/>
    <sheet name="4) Cost reconciliation" sheetId="22" r:id="rId7"/>
    <sheet name="5.1) Raw materials and input " sheetId="16" r:id="rId8"/>
    <sheet name="5.2) Direct labour" sheetId="28" r:id="rId9"/>
    <sheet name="6) Purchases of the goods" sheetId="24" r:id="rId10"/>
    <sheet name="7) T by T domestic sales" sheetId="1" r:id="rId11"/>
    <sheet name="8)  Export sales" sheetId="13" r:id="rId12"/>
    <sheet name="9) Sales reconciliation" sheetId="23" r:id="rId13"/>
    <sheet name="10) Captive sales and use" sheetId="18" r:id="rId14"/>
    <sheet name="11) Injury" sheetId="3" r:id="rId15"/>
    <sheet name="12) Investments and ROI" sheetId="10" r:id="rId16"/>
    <sheet name="13) Forward sales contracts" sheetId="19" r:id="rId17"/>
    <sheet name="14) Economic Interest Test" sheetId="27" r:id="rId18"/>
  </sheets>
  <definedNames>
    <definedName name="_xlnm._FilterDatabase" localSheetId="7" hidden="1">'5.1) Raw materials and input '!$B$10:$S$10</definedName>
    <definedName name="_xlnm.Print_Area" localSheetId="14">'11) Injury'!$A$1:$AD$28</definedName>
    <definedName name="_xlnm.Print_Area" localSheetId="6">'4) Cost reconciliation'!$F$7:$K$32</definedName>
    <definedName name="_xlnm.Print_Area" localSheetId="12">'9) Sales reconciliation'!$F$7:$K$31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25" i="28" l="1"/>
  <c r="K25" i="28"/>
  <c r="J25" i="28"/>
  <c r="I25" i="28"/>
  <c r="H25" i="28"/>
  <c r="G25" i="28"/>
  <c r="F25" i="28"/>
  <c r="D25" i="28"/>
  <c r="E22" i="28"/>
  <c r="E21" i="28"/>
  <c r="E20" i="28"/>
  <c r="E19" i="28"/>
  <c r="E18" i="28"/>
  <c r="E17" i="28"/>
  <c r="E16" i="28"/>
  <c r="E15" i="28"/>
  <c r="E14" i="28"/>
  <c r="E13" i="28"/>
  <c r="E12" i="28"/>
  <c r="E11" i="28"/>
  <c r="D27" i="23"/>
  <c r="D21" i="23" s="1"/>
  <c r="D20" i="23" s="1"/>
  <c r="D18" i="23" s="1"/>
  <c r="C27" i="23"/>
  <c r="C21" i="23"/>
  <c r="C20" i="23" s="1"/>
  <c r="C18" i="23" s="1"/>
  <c r="I14" i="23"/>
  <c r="H14" i="23"/>
  <c r="C14" i="23"/>
  <c r="C13" i="23" s="1"/>
  <c r="W25" i="1"/>
  <c r="W24" i="1"/>
  <c r="W23" i="1"/>
  <c r="W22" i="1"/>
  <c r="W21" i="1"/>
  <c r="W20" i="1"/>
  <c r="W19" i="1"/>
  <c r="W18" i="1"/>
  <c r="W17" i="1"/>
  <c r="W16" i="1"/>
  <c r="W15" i="1"/>
  <c r="N11" i="16"/>
  <c r="D32" i="22"/>
  <c r="D26" i="22" s="1"/>
  <c r="D25" i="22" s="1"/>
  <c r="D23" i="22" s="1"/>
  <c r="C32" i="22"/>
  <c r="C26" i="22"/>
  <c r="C25" i="22" s="1"/>
  <c r="C23" i="22" s="1"/>
  <c r="C19" i="22"/>
  <c r="C18" i="22" s="1"/>
  <c r="C14" i="22"/>
  <c r="C13" i="22" s="1"/>
  <c r="K78" i="21"/>
  <c r="J78" i="21"/>
  <c r="I78" i="21"/>
  <c r="H78" i="21"/>
  <c r="G78" i="21"/>
  <c r="F78" i="21"/>
  <c r="E78" i="21"/>
  <c r="D78" i="21"/>
  <c r="K72" i="21"/>
  <c r="K76" i="21" s="1"/>
  <c r="K80" i="21" s="1"/>
  <c r="J72" i="21"/>
  <c r="J76" i="21" s="1"/>
  <c r="J80" i="21" s="1"/>
  <c r="I72" i="21"/>
  <c r="I76" i="21" s="1"/>
  <c r="I80" i="21" s="1"/>
  <c r="H72" i="21"/>
  <c r="H76" i="21" s="1"/>
  <c r="H80" i="21" s="1"/>
  <c r="G72" i="21"/>
  <c r="G76" i="21" s="1"/>
  <c r="G80" i="21" s="1"/>
  <c r="F72" i="21"/>
  <c r="F76" i="21" s="1"/>
  <c r="F80" i="21" s="1"/>
  <c r="E72" i="21"/>
  <c r="E76" i="21" s="1"/>
  <c r="E80" i="21" s="1"/>
  <c r="D72" i="21"/>
  <c r="D76" i="21" s="1"/>
  <c r="D80" i="21" s="1"/>
  <c r="K69" i="21"/>
  <c r="K70" i="21" s="1"/>
  <c r="J69" i="21"/>
  <c r="J70" i="21" s="1"/>
  <c r="I69" i="21"/>
  <c r="I70" i="21" s="1"/>
  <c r="H69" i="21"/>
  <c r="H70" i="21" s="1"/>
  <c r="G69" i="21"/>
  <c r="G70" i="21" s="1"/>
  <c r="F69" i="21"/>
  <c r="F70" i="21" s="1"/>
  <c r="E69" i="21"/>
  <c r="E70" i="21" s="1"/>
  <c r="D69" i="21"/>
  <c r="D70" i="21" s="1"/>
  <c r="K61" i="21"/>
  <c r="J61" i="21"/>
  <c r="I61" i="21"/>
  <c r="H61" i="21"/>
  <c r="G61" i="21"/>
  <c r="F61" i="21"/>
  <c r="E61" i="21"/>
  <c r="D61" i="21"/>
  <c r="K55" i="21"/>
  <c r="J55" i="21"/>
  <c r="I55" i="21"/>
  <c r="H55" i="21"/>
  <c r="G55" i="21"/>
  <c r="F55" i="21"/>
  <c r="E55" i="21"/>
  <c r="D55" i="21"/>
  <c r="K45" i="21"/>
  <c r="J45" i="21"/>
  <c r="I45" i="21"/>
  <c r="H45" i="21"/>
  <c r="G45" i="21"/>
  <c r="F45" i="21"/>
  <c r="E45" i="21"/>
  <c r="D45" i="21"/>
  <c r="K39" i="21"/>
  <c r="J39" i="21"/>
  <c r="I39" i="21"/>
  <c r="H39" i="21"/>
  <c r="G39" i="21"/>
  <c r="F39" i="21"/>
  <c r="D39" i="21"/>
  <c r="E36" i="21"/>
  <c r="E35" i="21"/>
  <c r="E34" i="21"/>
  <c r="E33" i="21"/>
  <c r="E32" i="21"/>
  <c r="E31" i="21"/>
  <c r="E39" i="21" s="1"/>
  <c r="K29" i="21"/>
  <c r="K42" i="21" s="1"/>
  <c r="J29" i="21"/>
  <c r="J42" i="21" s="1"/>
  <c r="I29" i="21"/>
  <c r="I42" i="21" s="1"/>
  <c r="H29" i="21"/>
  <c r="H42" i="21" s="1"/>
  <c r="G29" i="21"/>
  <c r="G42" i="21" s="1"/>
  <c r="F29" i="21"/>
  <c r="F42" i="21" s="1"/>
  <c r="D29" i="21"/>
  <c r="D42" i="21" s="1"/>
  <c r="E26" i="21"/>
  <c r="E25" i="21"/>
  <c r="E24" i="21"/>
  <c r="E23" i="21"/>
  <c r="E22" i="21"/>
  <c r="E21" i="21"/>
  <c r="E29" i="21" s="1"/>
  <c r="E25" i="28" l="1"/>
  <c r="E4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Alexandra Donaldson</author>
  </authors>
  <commentList>
    <comment ref="B12" authorId="0" shapeId="0" xr:uid="{B2669358-B9E2-488F-9C75-1395696FDBF8}">
      <text>
        <r>
          <rPr>
            <sz val="9"/>
            <color indexed="81"/>
            <rFont val="Tahoma"/>
            <family val="2"/>
          </rPr>
          <t xml:space="preserve">This column should list all individual products manufactured by your company which can be considered a like good/good concerned
</t>
        </r>
      </text>
    </comment>
    <comment ref="C12" authorId="0" shapeId="0" xr:uid="{72AE77C1-EC62-4FCE-B48E-497BDF712A4D}">
      <text>
        <r>
          <rPr>
            <sz val="9"/>
            <color indexed="81"/>
            <rFont val="Tahoma"/>
            <family val="2"/>
          </rPr>
          <t xml:space="preserve">Please provide any identifying features for the product e.g. diameter, material grade etc
</t>
        </r>
      </text>
    </comment>
    <comment ref="D12" authorId="0" shapeId="0" xr:uid="{4F47C8F9-7047-4CFD-80F3-EFB7163E4130}">
      <text>
        <r>
          <rPr>
            <sz val="9"/>
            <color indexed="81"/>
            <rFont val="Tahoma"/>
            <family val="2"/>
          </rPr>
          <t xml:space="preserve">Please include the PCN assigned to the product.  If more than one code is assigned (e.g.due to differing finishes) then please include all relevant PCNs
</t>
        </r>
      </text>
    </comment>
    <comment ref="E12" authorId="0" shapeId="0" xr:uid="{28654648-75D0-4775-9328-8F8BCB217FD5}">
      <text>
        <r>
          <rPr>
            <sz val="9"/>
            <color indexed="81"/>
            <rFont val="Tahoma"/>
            <family val="2"/>
          </rPr>
          <t xml:space="preserve">Please include any known differences to the goods concerned which may affect price e.g. production process variances, producing to differing standards, physical differences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Margaret Shittu</author>
    <author>Alexandra Donaldson</author>
  </authors>
  <commentList>
    <comment ref="B21" authorId="0" shapeId="0" xr:uid="{295703EE-A5E0-48E5-A1CF-026DFE5F788C}">
      <text>
        <r>
          <rPr>
            <sz val="9"/>
            <color indexed="81"/>
            <rFont val="Arial"/>
            <family val="2"/>
          </rPr>
          <t>These headings (material 1, material 2, e.t.c) should be replaced with the exact names of the raw materials used by your company to produce the like goods.</t>
        </r>
      </text>
    </comment>
    <comment ref="B25" authorId="1" shapeId="0" xr:uid="{D1E6ABC6-9361-4417-B728-9F13B16401CF}">
      <text>
        <r>
          <rPr>
            <sz val="9"/>
            <color indexed="81"/>
            <rFont val="Arial"/>
            <family val="2"/>
          </rPr>
          <t>This figure should include all relevant labour related costs e.g. employers' NI and pension, bonuses, overtime, medical etc</t>
        </r>
        <r>
          <rPr>
            <sz val="9"/>
            <color indexed="81"/>
            <rFont val="Tahoma"/>
            <family val="2"/>
          </rPr>
          <t xml:space="preserve">
</t>
        </r>
      </text>
    </comment>
    <comment ref="B26" authorId="1" shapeId="0" xr:uid="{EDB26469-83EC-4EAB-AF16-1DC8EFD2AA0D}">
      <text>
        <r>
          <rPr>
            <sz val="9"/>
            <color indexed="81"/>
            <rFont val="Arial"/>
            <family val="2"/>
          </rPr>
          <t>Please detail separately other direct costs which represent more than 1% of total production cost.</t>
        </r>
      </text>
    </comment>
    <comment ref="B31" authorId="1" shapeId="0" xr:uid="{64FBFD44-5FBF-4A38-86ED-11336EA99CA4}">
      <text>
        <r>
          <rPr>
            <sz val="9"/>
            <color indexed="81"/>
            <rFont val="Tahoma"/>
            <family val="2"/>
          </rPr>
          <t xml:space="preserve">This figure should include all relevant labour related costs e.g. employers' NI and pension, bonuses, overtime, medical etc
</t>
        </r>
      </text>
    </comment>
    <comment ref="B36" authorId="1" shapeId="0" xr:uid="{39F014CB-4FCC-4DF2-96D4-69A7C4B5EA7C}">
      <text>
        <r>
          <rPr>
            <sz val="9"/>
            <color indexed="81"/>
            <rFont val="Arial"/>
            <family val="2"/>
          </rPr>
          <t>Please detail separately any indirect prodution related costs which represent more than 1% of total production cost.</t>
        </r>
      </text>
    </comment>
    <comment ref="B41" authorId="1" shapeId="0" xr:uid="{2F2473B7-AA23-4AA7-A5EF-0ED26ADFBA04}">
      <text>
        <r>
          <rPr>
            <sz val="9"/>
            <color indexed="81"/>
            <rFont val="Arial"/>
            <family val="2"/>
          </rPr>
          <t>Please include any sale of by-products to be deducted from the cost of production as a positive figure.  Add in additional lines if more than one by-product.  Update the heading to reflect the name of the by-product</t>
        </r>
        <r>
          <rPr>
            <sz val="9"/>
            <color indexed="81"/>
            <rFont val="Tahoma"/>
            <family val="2"/>
          </rPr>
          <t xml:space="preserve">
</t>
        </r>
      </text>
    </comment>
    <comment ref="B53" authorId="1" shapeId="0" xr:uid="{31EA48B1-79B0-4247-85DB-AD9DD9D07A3A}">
      <text>
        <r>
          <rPr>
            <sz val="9"/>
            <color indexed="81"/>
            <rFont val="Tahoma"/>
            <family val="2"/>
          </rPr>
          <t xml:space="preserve">Please list costs accounting for more than 1% of total cost to make and sell as individual lines
</t>
        </r>
      </text>
    </comment>
    <comment ref="B59" authorId="1" shapeId="0" xr:uid="{A2E8B55E-1703-412A-8E3F-0EDAF9A63F7B}">
      <text>
        <r>
          <rPr>
            <sz val="9"/>
            <color indexed="81"/>
            <rFont val="Tahoma"/>
            <family val="2"/>
          </rPr>
          <t xml:space="preserve">Please list costs accounting for more than 1% of total cost to make and sell as individual lines
</t>
        </r>
      </text>
    </comment>
    <comment ref="B63" authorId="1" shapeId="0" xr:uid="{72DC3E9B-E591-40EC-8FA1-4C548C759F16}">
      <text>
        <r>
          <rPr>
            <sz val="9"/>
            <color indexed="81"/>
            <rFont val="Tahoma"/>
            <family val="2"/>
          </rPr>
          <t xml:space="preserve">This figure should include costs incurred in transporting the goods to the customer.  It is then removed to calcuate the cost per unit at an Ex Works price.
</t>
        </r>
      </text>
    </comment>
    <comment ref="B66" authorId="1" shapeId="0" xr:uid="{8B19B9A7-C576-438D-BEF3-C8F33D710FA5}">
      <text>
        <r>
          <rPr>
            <sz val="9"/>
            <color indexed="81"/>
            <rFont val="Tahoma"/>
            <family val="2"/>
          </rPr>
          <t xml:space="preserve">Please list costs accounting for more than 1% of total cost to make and sell as individual lines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Margaret Shittu</author>
    <author>Alexandra Donaldson</author>
  </authors>
  <commentList>
    <comment ref="E11" authorId="0" shapeId="0" xr:uid="{E11253C7-C254-479D-A4A0-0F81F16B98CC}">
      <text>
        <r>
          <rPr>
            <sz val="9"/>
            <color indexed="81"/>
            <rFont val="Tahoma"/>
            <family val="2"/>
          </rPr>
          <t xml:space="preserve">
</t>
        </r>
        <r>
          <rPr>
            <sz val="11"/>
            <color indexed="81"/>
            <rFont val="Tahoma"/>
            <family val="2"/>
          </rPr>
          <t>If there is a variance, also use this column to explain the variance</t>
        </r>
      </text>
    </comment>
    <comment ref="B12" authorId="1" shapeId="0" xr:uid="{BE693CDE-B9CE-4818-8369-15CC63E1B3A4}">
      <text>
        <r>
          <rPr>
            <sz val="9"/>
            <color indexed="81"/>
            <rFont val="Tahoma"/>
            <family val="2"/>
          </rPr>
          <t xml:space="preserve">This figure should match to the total cost of sales as reported in your latest financial statements
</t>
        </r>
      </text>
    </comment>
    <comment ref="B13" authorId="1" shapeId="0" xr:uid="{E2C7A083-3A9A-4690-A4DF-A820FC934CBD}">
      <text>
        <r>
          <rPr>
            <sz val="9"/>
            <color indexed="81"/>
            <rFont val="Tahoma"/>
            <family val="2"/>
          </rPr>
          <t xml:space="preserve">This cell should reflect any adjustments made between the management accounts and the financial statements
</t>
        </r>
      </text>
    </comment>
    <comment ref="B14" authorId="1" shapeId="0" xr:uid="{A53A4673-593A-462B-B612-539747D06CA6}">
      <text>
        <r>
          <rPr>
            <sz val="9"/>
            <color indexed="81"/>
            <rFont val="Tahoma"/>
            <family val="2"/>
          </rPr>
          <t xml:space="preserve">This figure should match back to the cost of sales figure as reported in your management accounts for the latest accounting period (should be the same period as the financial statement period used above)
</t>
        </r>
      </text>
    </comment>
    <comment ref="B17" authorId="1" shapeId="0" xr:uid="{8C6F89CB-3BB8-445F-88D2-BCD02A1CFEF4}">
      <text>
        <r>
          <rPr>
            <sz val="9"/>
            <color indexed="81"/>
            <rFont val="Tahoma"/>
            <family val="2"/>
          </rPr>
          <t xml:space="preserve">This figure should match your cost of sales as reported in your management accounts for the POI
</t>
        </r>
      </text>
    </comment>
    <comment ref="B18" authorId="1" shapeId="0" xr:uid="{1860422E-C006-4A8A-80A0-27E76B57DD30}">
      <text>
        <r>
          <rPr>
            <sz val="9"/>
            <color indexed="81"/>
            <rFont val="Arial"/>
            <family val="2"/>
          </rPr>
          <t>This should reflect any differences between the figure in C20 below and the cost of sales reported in the management accounts</t>
        </r>
        <r>
          <rPr>
            <sz val="9"/>
            <color indexed="81"/>
            <rFont val="Tahoma"/>
            <family val="2"/>
          </rPr>
          <t xml:space="preserve">
</t>
        </r>
      </text>
    </comment>
    <comment ref="B19" authorId="1" shapeId="0" xr:uid="{BA8A910F-4364-48F8-A2C3-C1FF61EE31FC}">
      <text>
        <r>
          <rPr>
            <sz val="9"/>
            <color indexed="81"/>
            <rFont val="Arial"/>
            <family val="2"/>
          </rPr>
          <t>This should reflect the totals as reported in the detail below.  It may not equal the figure for cost of sales in the management accounts due to timing differences, adjustments etc</t>
        </r>
      </text>
    </comment>
    <comment ref="B20" authorId="1" shapeId="0" xr:uid="{035FFCD9-C551-46B5-932D-8174A1FD6247}">
      <text>
        <r>
          <rPr>
            <sz val="11"/>
            <color theme="1"/>
            <rFont val="Calibri"/>
            <family val="2"/>
            <scheme val="minor"/>
          </rPr>
          <t xml:space="preserve">An increase in inventory should be reflected as a negative figure, a decrease in inventory as a positive figure
</t>
        </r>
      </text>
    </comment>
    <comment ref="B23" authorId="1" shapeId="0" xr:uid="{900934A9-0AD0-4579-88B0-3C6FB89101A2}">
      <text>
        <r>
          <rPr>
            <sz val="9"/>
            <color indexed="81"/>
            <rFont val="Arial"/>
            <family val="2"/>
          </rPr>
          <t>If there are any variances between your production costs as input below and that reported in your management accounts for the POI then the variance should reflect here.  Please provide an explanation of this variance</t>
        </r>
        <r>
          <rPr>
            <sz val="9"/>
            <color indexed="81"/>
            <rFont val="Tahoma"/>
            <family val="2"/>
          </rPr>
          <t xml:space="preserve">
</t>
        </r>
      </text>
    </comment>
    <comment ref="B25" authorId="1" shapeId="0" xr:uid="{9F90B920-F721-4F82-B74B-50F24A19C3B0}">
      <text>
        <r>
          <rPr>
            <sz val="9"/>
            <color indexed="81"/>
            <rFont val="Arial"/>
            <family val="2"/>
          </rPr>
          <t>This figure should equal the total cost of production for all goods as reported in annex 3) Cost to make &amp; sell</t>
        </r>
      </text>
    </comment>
    <comment ref="B27" authorId="0" shapeId="0" xr:uid="{1B95B9BE-C965-4D6F-A129-29ED3C8CD8C1}">
      <text>
        <r>
          <rPr>
            <sz val="9"/>
            <color indexed="81"/>
            <rFont val="Arial"/>
            <family val="2"/>
          </rPr>
          <t>These headings should be adapted to suit the names of your goods which are not the like goods.  Add additional lines if necessary</t>
        </r>
      </text>
    </comment>
    <comment ref="B33" authorId="1" shapeId="0" xr:uid="{96A6B140-CB91-4A7A-9313-CE6DDD9D4E84}">
      <text>
        <r>
          <rPr>
            <sz val="9"/>
            <color indexed="81"/>
            <rFont val="Arial"/>
            <family val="2"/>
          </rPr>
          <t>This figure should equal the total like goods figure as shown in annex 3 - Cost to make and sell.</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Alexandra Donaldson</author>
    <author>Margaret Shittu</author>
  </authors>
  <commentList>
    <comment ref="B10" authorId="0" shapeId="0" xr:uid="{E5E877EB-9939-4500-BD8F-D90FAD5D7F6B}">
      <text>
        <r>
          <rPr>
            <sz val="9"/>
            <color indexed="81"/>
            <rFont val="Arial"/>
            <family val="2"/>
          </rPr>
          <t>This should reflect the description of the material as specified in annex 3 - Cost to make and sell.</t>
        </r>
        <r>
          <rPr>
            <sz val="9"/>
            <color indexed="81"/>
            <rFont val="Tahoma"/>
            <family val="2"/>
          </rPr>
          <t xml:space="preserve">
</t>
        </r>
      </text>
    </comment>
    <comment ref="C10" authorId="0" shapeId="0" xr:uid="{6BB3AEEC-C088-45D5-82B8-FAC4B7CD91AC}">
      <text>
        <r>
          <rPr>
            <sz val="9"/>
            <color indexed="81"/>
            <rFont val="Arial"/>
            <family val="2"/>
          </rPr>
          <t>e.g. all goods, all like goods or include specific PCNs which use this material</t>
        </r>
        <r>
          <rPr>
            <sz val="9"/>
            <color indexed="81"/>
            <rFont val="Tahoma"/>
            <family val="2"/>
          </rPr>
          <t xml:space="preserve">
</t>
        </r>
      </text>
    </comment>
    <comment ref="M10" authorId="1" shapeId="0" xr:uid="{CCA8F76A-418C-4E8D-9992-84D822435238}">
      <text>
        <r>
          <rPr>
            <sz val="9"/>
            <color indexed="81"/>
            <rFont val="Tahoma"/>
            <family val="2"/>
          </rPr>
          <t>This should be the purchase price on the invoice or supporting evidence.</t>
        </r>
      </text>
    </comment>
    <comment ref="O10" authorId="1" shapeId="0" xr:uid="{1FEF58C2-4A64-4DF3-B947-C90284197591}">
      <text>
        <r>
          <rPr>
            <b/>
            <sz val="10"/>
            <color indexed="81"/>
            <rFont val="Tahoma"/>
            <family val="2"/>
          </rPr>
          <t>This should be the purchase price in your accounting/reporting currency.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Alexandra Donaldson</author>
  </authors>
  <commentList>
    <comment ref="H14" authorId="0" shapeId="0" xr:uid="{FDF56232-D27F-453A-858F-BA495A410C47}">
      <text>
        <r>
          <rPr>
            <sz val="9"/>
            <color indexed="81"/>
            <rFont val="Arial"/>
            <family val="2"/>
          </rPr>
          <t>Please use one of the following:  Retailer, Wholesaler, Distributor, End-User, Other</t>
        </r>
        <r>
          <rPr>
            <sz val="9"/>
            <color indexed="81"/>
            <rFont val="Tahoma"/>
            <family val="2"/>
          </rPr>
          <t xml:space="preserve">
</t>
        </r>
      </text>
    </comment>
    <comment ref="J14" authorId="0" shapeId="0" xr:uid="{4FBA343E-C847-4AFF-9746-B2B34DAE8E87}">
      <text>
        <r>
          <rPr>
            <sz val="9"/>
            <color indexed="81"/>
            <rFont val="Tahoma"/>
            <family val="2"/>
          </rPr>
          <t xml:space="preserve">Please include the date relating to when the revenue is recognised in your accounting system:  this will normally be the despatch or invoice date.
</t>
        </r>
      </text>
    </comment>
    <comment ref="K14" authorId="0" shapeId="0" xr:uid="{CAB0CDC0-6A5E-4F63-98CA-F04B3EF09284}">
      <text>
        <r>
          <rPr>
            <sz val="9"/>
            <color indexed="81"/>
            <rFont val="Arial"/>
            <family val="2"/>
          </rPr>
          <t>Please specify the type of document used for revenue recognition e.g. invoice, delivery note etc</t>
        </r>
        <r>
          <rPr>
            <sz val="9"/>
            <color indexed="81"/>
            <rFont val="Tahoma"/>
            <family val="2"/>
          </rPr>
          <t xml:space="preserve">
</t>
        </r>
      </text>
    </comment>
    <comment ref="R14" authorId="0" shapeId="0" xr:uid="{61B549F6-1E5B-4F76-9888-45DD63968C3A}">
      <text>
        <r>
          <rPr>
            <sz val="9"/>
            <color indexed="81"/>
            <rFont val="Arial"/>
            <family val="2"/>
          </rPr>
          <t>This should show recoverable tax e.g. VAT included in your gross value.  Please input as a positive figure.</t>
        </r>
        <r>
          <rPr>
            <sz val="9"/>
            <color indexed="81"/>
            <rFont val="Tahoma"/>
            <family val="2"/>
          </rPr>
          <t xml:space="preserve">
</t>
        </r>
      </text>
    </comment>
    <comment ref="S14" authorId="0" shapeId="0" xr:uid="{FB809581-D162-46B0-BF72-27FA6CEA05FA}">
      <text>
        <r>
          <rPr>
            <sz val="9"/>
            <color indexed="81"/>
            <rFont val="Arial"/>
            <family val="2"/>
          </rPr>
          <t>Please include any discounts not already reflected in the invoice value e.g. early payment discounts.  Please include additional colums if there are multiple discounts, showing one type of discount per column.   Input any discounts as positive figures</t>
        </r>
        <r>
          <rPr>
            <sz val="9"/>
            <color indexed="81"/>
            <rFont val="Tahoma"/>
            <family val="2"/>
          </rPr>
          <t xml:space="preserve">
</t>
        </r>
      </text>
    </comment>
    <comment ref="T14" authorId="0" shapeId="0" xr:uid="{F98A0ED7-9A01-4A85-BDE6-4ADDBBB8B6B7}">
      <text>
        <r>
          <rPr>
            <sz val="9"/>
            <color indexed="81"/>
            <rFont val="Arial"/>
            <family val="2"/>
          </rPr>
          <t>Please include any rebates paid / or due to be paid which are not reflected in the invoice value.  Include any rebates as a positive figure</t>
        </r>
        <r>
          <rPr>
            <sz val="9"/>
            <color indexed="81"/>
            <rFont val="Tahoma"/>
            <family val="2"/>
          </rPr>
          <t xml:space="preserve">
</t>
        </r>
      </text>
    </comment>
    <comment ref="U14" authorId="0" shapeId="0" xr:uid="{A85DE9A7-EAE5-4F58-A989-C41C22AC9CDF}">
      <text>
        <r>
          <rPr>
            <sz val="9"/>
            <color indexed="81"/>
            <rFont val="Arial"/>
            <family val="2"/>
          </rPr>
          <t>Please include any freight costs incurred by your company to ship the goods to the customer.  If the goods are shipped Ex Works, then no adjustment is required.  Enter freight costs as a positive figure</t>
        </r>
      </text>
    </comment>
    <comment ref="V14" authorId="0" shapeId="0" xr:uid="{E929BE1A-0F2D-42AE-A5F6-8BE697D68F47}">
      <text>
        <r>
          <rPr>
            <sz val="9"/>
            <color indexed="81"/>
            <rFont val="Arial"/>
            <family val="2"/>
          </rPr>
          <t>Please include any other deductions from the invoice value that may be relevant in order to reach a price for the like goods e.g. one off pre sales technical services, design costs</t>
        </r>
        <r>
          <rPr>
            <sz val="9"/>
            <color indexed="81"/>
            <rFont val="Tahoma"/>
            <family val="2"/>
          </rPr>
          <t xml:space="preserve">
</t>
        </r>
      </text>
    </comment>
    <comment ref="X14" authorId="0" shapeId="0" xr:uid="{A5A4B2CC-734A-471C-8D78-0D3EF3676793}">
      <text>
        <r>
          <rPr>
            <sz val="9"/>
            <color indexed="81"/>
            <rFont val="Arial"/>
            <family val="2"/>
          </rPr>
          <t xml:space="preserve">Please include any adjustments required to reflect price differences between your products sold on the UK market and the goods concerned based on the level of trade (wholesaler, end-user etc).  These differences should relate to those explained under </t>
        </r>
        <r>
          <rPr>
            <b/>
            <sz val="9"/>
            <color indexed="81"/>
            <rFont val="Arial"/>
            <family val="2"/>
          </rPr>
          <t>Section B1 Understanding Your Like Goods</t>
        </r>
        <r>
          <rPr>
            <sz val="9"/>
            <color indexed="81"/>
            <rFont val="Arial"/>
            <family val="2"/>
          </rPr>
          <t xml:space="preserve"> in the questionnaire.  If these differences result in a higher customer price charged by yourself then please include the figures as negative,  if these result in a lower price then include figures as a positive figure.</t>
        </r>
      </text>
    </comment>
    <comment ref="Y14" authorId="0" shapeId="0" xr:uid="{AC9628A4-1A0A-4D9C-8810-5C8637AFD90E}">
      <text>
        <r>
          <rPr>
            <sz val="9"/>
            <color indexed="81"/>
            <rFont val="Tahoma"/>
            <family val="2"/>
          </rPr>
          <t xml:space="preserve">Please provide any adjustments for transport and handling (excl domestic freight) which create a price difference between your products sold on the UK market and the goods concerned e.g. warehousing costs. These differences should relate to those explained under </t>
        </r>
        <r>
          <rPr>
            <b/>
            <sz val="9"/>
            <color indexed="81"/>
            <rFont val="Tahoma"/>
            <family val="2"/>
          </rPr>
          <t>Section B1 Understanding Your Like Goods in the questionnaire</t>
        </r>
        <r>
          <rPr>
            <sz val="9"/>
            <color indexed="81"/>
            <rFont val="Tahoma"/>
            <family val="2"/>
          </rPr>
          <t xml:space="preserve">.  If these differences result in a higher customer price charged by yourself then please include the figures as negative,  if these result in a lower price then include figures as a positive figure.
</t>
        </r>
      </text>
    </comment>
    <comment ref="AA14" authorId="0" shapeId="0" xr:uid="{54FC4FE6-6CF4-4422-8C76-AEF92D16EA3E}">
      <text>
        <r>
          <rPr>
            <sz val="9"/>
            <color indexed="81"/>
            <rFont val="Tahoma"/>
            <family val="2"/>
          </rPr>
          <t xml:space="preserve">Please provide any adjustments for packing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
</t>
        </r>
      </text>
    </comment>
    <comment ref="AB14" authorId="0" shapeId="0" xr:uid="{964145A9-76E5-40BF-AA1D-5272A3A6B8A6}">
      <text>
        <r>
          <rPr>
            <sz val="9"/>
            <color indexed="81"/>
            <rFont val="Tahoma"/>
            <family val="2"/>
          </rPr>
          <t xml:space="preserve">Please provide any adjustments for indirect taxes (excl those reported under column Q)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t>
        </r>
      </text>
    </comment>
    <comment ref="AC14" authorId="0" shapeId="0" xr:uid="{AFE6CB35-8EC5-4647-9949-9308AA38A2FD}">
      <text>
        <r>
          <rPr>
            <sz val="9"/>
            <color indexed="81"/>
            <rFont val="Tahoma"/>
            <family val="2"/>
          </rPr>
          <t xml:space="preserve">Credit looks at the cost of financing sales through differing payment terms.  Please estimate the interest cost of "funding" customers.  Please provide details on interest rates used in the questionanire.
</t>
        </r>
      </text>
    </comment>
    <comment ref="AD14" authorId="0" shapeId="0" xr:uid="{2A28326A-E0BD-4257-AF9B-378A8E6E7667}">
      <text>
        <r>
          <rPr>
            <sz val="9"/>
            <color indexed="81"/>
            <rFont val="Tahoma"/>
            <family val="2"/>
          </rPr>
          <t xml:space="preserve">Please provide any adjustments for after sales costs e.g. warranty costs, after sales service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t>
        </r>
      </text>
    </comment>
    <comment ref="AE14" authorId="0" shapeId="0" xr:uid="{64FD3A6B-EE3F-4C94-A6DA-9BD84C05AEC9}">
      <text>
        <r>
          <rPr>
            <sz val="9"/>
            <color indexed="81"/>
            <rFont val="Tahoma"/>
            <family val="2"/>
          </rPr>
          <t xml:space="preserve">Please provide any adjustments for sales commission paid externally which create a price difference between your products sold on the UK market and the goods concerned. These differences should relate to those explained under </t>
        </r>
        <r>
          <rPr>
            <b/>
            <sz val="9"/>
            <color indexed="81"/>
            <rFont val="Tahoma"/>
            <family val="2"/>
          </rPr>
          <t>Section B1 Understanding Your Like Goods</t>
        </r>
        <r>
          <rPr>
            <sz val="9"/>
            <color indexed="81"/>
            <rFont val="Tahoma"/>
            <family val="2"/>
          </rPr>
          <t xml:space="preserve"> in the questionnaire.  If these differences result in a higher customer price charged by yourself then please include the figures as negative,  if these result in a lower price then include figures as a positive figures.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Alexandra Donaldson</author>
    <author>Margaret Shittu</author>
  </authors>
  <commentList>
    <comment ref="B12" authorId="0" shapeId="0" xr:uid="{16B20D83-ED81-4445-A46D-D7835386FA8C}">
      <text>
        <r>
          <rPr>
            <sz val="9"/>
            <color indexed="81"/>
            <rFont val="Tahoma"/>
            <family val="2"/>
          </rPr>
          <t>This figure should match to the total  sales as reported in your latest financial statements</t>
        </r>
      </text>
    </comment>
    <comment ref="B13" authorId="0" shapeId="0" xr:uid="{B70386EF-4697-494F-BE70-735969328B9C}">
      <text>
        <r>
          <rPr>
            <sz val="9"/>
            <color indexed="81"/>
            <rFont val="Tahoma"/>
            <family val="2"/>
          </rPr>
          <t>This cell should reflect any adjustments made between the management accounts and the financial statements</t>
        </r>
      </text>
    </comment>
    <comment ref="B14" authorId="0" shapeId="0" xr:uid="{00D0922F-E315-4B92-8C09-8565D165F70A}">
      <text>
        <r>
          <rPr>
            <sz val="9"/>
            <color indexed="81"/>
            <rFont val="Tahoma"/>
            <family val="2"/>
          </rPr>
          <t>This figure should match back to the sales figure as reported in your management accounts for the latest accounting period (should be the same period as the financial statement period used above)</t>
        </r>
      </text>
    </comment>
    <comment ref="B17" authorId="0" shapeId="0" xr:uid="{694BEF68-22EC-496A-A0A1-FA5A4CCB8CED}">
      <text>
        <r>
          <rPr>
            <sz val="9"/>
            <color indexed="81"/>
            <rFont val="Tahoma"/>
            <family val="2"/>
          </rPr>
          <t>This figure should match your sales as reported in your management accounts for the POI</t>
        </r>
      </text>
    </comment>
    <comment ref="B22" authorId="1" shapeId="0" xr:uid="{528063F7-4058-4227-B275-001EDAF8D7B1}">
      <text>
        <r>
          <rPr>
            <sz val="10"/>
            <color indexed="81"/>
            <rFont val="Tahoma"/>
            <family val="2"/>
          </rPr>
          <t xml:space="preserve">Please provide details of the products you manufacture which are </t>
        </r>
        <r>
          <rPr>
            <b/>
            <sz val="10"/>
            <color indexed="81"/>
            <rFont val="Tahoma"/>
            <family val="2"/>
          </rPr>
          <t>not</t>
        </r>
        <r>
          <rPr>
            <sz val="10"/>
            <color indexed="81"/>
            <rFont val="Tahoma"/>
            <family val="2"/>
          </rPr>
          <t xml:space="preserve"> the like good. The headings (e.g. Sales revenue/quantity of good A during the POI, etc.) should be adapted to suit the names of your goods which are not the like goods</t>
        </r>
        <r>
          <rPr>
            <sz val="9"/>
            <color indexed="81"/>
            <rFont val="Tahoma"/>
            <family val="2"/>
          </rPr>
          <t xml:space="preserve">
</t>
        </r>
      </text>
    </comment>
    <comment ref="B28" authorId="0" shapeId="0" xr:uid="{EA030FC8-DDEA-4B8B-886C-7F9D5057597D}">
      <text>
        <r>
          <rPr>
            <sz val="9"/>
            <color indexed="81"/>
            <rFont val="Tahoma"/>
            <family val="2"/>
          </rPr>
          <t xml:space="preserve">This figure should equal the total like goods sales figure as shown in </t>
        </r>
        <r>
          <rPr>
            <b/>
            <sz val="9"/>
            <color indexed="81"/>
            <rFont val="Tahoma"/>
            <family val="2"/>
          </rPr>
          <t>Annex 7 - T by T Domestic Sales.</t>
        </r>
      </text>
    </comment>
    <comment ref="B29" authorId="0" shapeId="0" xr:uid="{C9A6C193-AABE-4CF0-810F-55F7EB212E7C}">
      <text>
        <r>
          <rPr>
            <sz val="9"/>
            <color indexed="81"/>
            <rFont val="Tahoma"/>
            <family val="2"/>
          </rPr>
          <t xml:space="preserve">This figure should equal the total like goods sales figure as shown in </t>
        </r>
        <r>
          <rPr>
            <b/>
            <sz val="9"/>
            <color indexed="81"/>
            <rFont val="Tahoma"/>
            <family val="2"/>
          </rPr>
          <t>Annex 8 - Export Sales.</t>
        </r>
      </text>
    </comment>
  </commentList>
</comments>
</file>

<file path=xl/sharedStrings.xml><?xml version="1.0" encoding="utf-8"?>
<sst xmlns="http://schemas.openxmlformats.org/spreadsheetml/2006/main" count="598" uniqueCount="420">
  <si>
    <t>Guidance</t>
  </si>
  <si>
    <t>Case no.:</t>
  </si>
  <si>
    <t>Company name:</t>
  </si>
  <si>
    <t>Please complete this Annex in conjunction with the corresponding sections in the Questionnaire</t>
  </si>
  <si>
    <t>The years relevant to this investigation are as follows:</t>
  </si>
  <si>
    <t>Last financial year before the POI</t>
  </si>
  <si>
    <t>Period of Investigation (POI)</t>
  </si>
  <si>
    <t xml:space="preserve">The accounting currency is: </t>
  </si>
  <si>
    <t xml:space="preserve">The unit for volume is: </t>
  </si>
  <si>
    <t xml:space="preserve">For all numerical figures, where appropriate, express every third number with a comma. </t>
  </si>
  <si>
    <t>(e.g. ‘1,300’ for one-thousand three hundred, ‘1,300,000’ for one million and three-hundred thousand)</t>
  </si>
  <si>
    <t>Please limit all sales/currency/income figures to two decimal places, apply a full point as a decimal separator and use the appropriate currency symbol or abbreviation.</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</si>
  <si>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</si>
  <si>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</si>
  <si>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</si>
  <si>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</si>
  <si>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</si>
  <si>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</si>
  <si>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</si>
  <si>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</si>
  <si>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</si>
  <si>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</si>
  <si>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Please provide us with all formulas and steps used in your calculations and keep a record of these and all related material/documentation for any verification visit.</t>
  </si>
  <si>
    <t>Contents</t>
  </si>
  <si>
    <t>10) Captive sales and use</t>
  </si>
  <si>
    <t>11) Injury</t>
  </si>
  <si>
    <t>12) Investments and Return on investments</t>
  </si>
  <si>
    <t>13) Forward sales contracts</t>
  </si>
  <si>
    <t>14) Economic Interest Test</t>
  </si>
  <si>
    <t>Back to Contents</t>
  </si>
  <si>
    <t>Annex 1 - Associated companies</t>
  </si>
  <si>
    <t>If your company is the subsidiary of another company, complete the table below</t>
  </si>
  <si>
    <t>Parent Company</t>
  </si>
  <si>
    <t>Ultimate Controlling Company</t>
  </si>
  <si>
    <t>Name</t>
  </si>
  <si>
    <t>General information</t>
  </si>
  <si>
    <t>Activities</t>
  </si>
  <si>
    <t>Shareholding</t>
  </si>
  <si>
    <t>Company name</t>
  </si>
  <si>
    <t>Address</t>
  </si>
  <si>
    <t xml:space="preserve">Email </t>
  </si>
  <si>
    <t>Relationship</t>
  </si>
  <si>
    <t>List activities</t>
  </si>
  <si>
    <t>Percentage shareholding in the associated company</t>
  </si>
  <si>
    <t>Percentage shareholding of related company in your company</t>
  </si>
  <si>
    <t>Case team to insert relevant example</t>
  </si>
  <si>
    <t>E.g. - Plantagenet Industries</t>
  </si>
  <si>
    <t>12 Black Prince Road, South Yorkshire YOR 123, United Kingdom</t>
  </si>
  <si>
    <t>edward.king@plantagenet.co.uk</t>
  </si>
  <si>
    <t>(+44) 1234567890</t>
  </si>
  <si>
    <t>Subsidiary</t>
  </si>
  <si>
    <t>Yes - Activity 1, Activity 2, Activity 3</t>
  </si>
  <si>
    <t>Annex 2 - PCN comparison</t>
  </si>
  <si>
    <r>
      <t xml:space="preserve">Goods </t>
    </r>
    <r>
      <rPr>
        <b/>
        <i/>
        <sz val="11"/>
        <color theme="0"/>
        <rFont val="Arial"/>
        <family val="2"/>
      </rPr>
      <t>concerned</t>
    </r>
  </si>
  <si>
    <r>
      <t xml:space="preserve">Like goods comparison with goods </t>
    </r>
    <r>
      <rPr>
        <b/>
        <i/>
        <sz val="11"/>
        <color theme="0"/>
        <rFont val="Arial"/>
        <family val="2"/>
      </rPr>
      <t>concerned</t>
    </r>
  </si>
  <si>
    <t>Company product - Your company's control number</t>
  </si>
  <si>
    <t>Essential characteristics of the like goods</t>
  </si>
  <si>
    <t>PCN</t>
  </si>
  <si>
    <t>Describe the likeness of this product to the goods concerned</t>
  </si>
  <si>
    <t>ABCD-111</t>
  </si>
  <si>
    <t>Steel pipe, 100m diameter</t>
  </si>
  <si>
    <t>12-B-A-NO</t>
  </si>
  <si>
    <t>Produced to British standards which requires 3 additional strength tests to be carried out</t>
  </si>
  <si>
    <t>Annex 3 - Cost to make and sell</t>
  </si>
  <si>
    <t>Currency</t>
  </si>
  <si>
    <t>£</t>
  </si>
  <si>
    <t>Cost to make:</t>
  </si>
  <si>
    <t>(I) Cost of production</t>
  </si>
  <si>
    <t>Additional PCNs as necessary</t>
  </si>
  <si>
    <t>Ref.</t>
  </si>
  <si>
    <t>All goods</t>
  </si>
  <si>
    <t>All PCNs</t>
  </si>
  <si>
    <t>PCN 1</t>
  </si>
  <si>
    <t>PCN 2</t>
  </si>
  <si>
    <t>PCN 3</t>
  </si>
  <si>
    <t>PCN X</t>
  </si>
  <si>
    <t>(A) Direct costs</t>
  </si>
  <si>
    <t>Raw materials</t>
  </si>
  <si>
    <t>Material 1</t>
  </si>
  <si>
    <t>Material 2</t>
  </si>
  <si>
    <t>Material 3</t>
  </si>
  <si>
    <t>Material 4</t>
  </si>
  <si>
    <t>Direct labour</t>
  </si>
  <si>
    <t>Others (specify)</t>
  </si>
  <si>
    <t>-</t>
  </si>
  <si>
    <t>Direct costs total (a)</t>
  </si>
  <si>
    <t>a</t>
  </si>
  <si>
    <t>(B) Manufacturing overheads</t>
  </si>
  <si>
    <t>Indirect labour</t>
  </si>
  <si>
    <t>Rent/lease</t>
  </si>
  <si>
    <t>Maintenance &amp; repairs</t>
  </si>
  <si>
    <t>Energy costs</t>
  </si>
  <si>
    <t>Depreciation</t>
  </si>
  <si>
    <t>Manu. overheads total</t>
  </si>
  <si>
    <t>b</t>
  </si>
  <si>
    <t>c</t>
  </si>
  <si>
    <t>Total of manufacturing cost (a+b-c)</t>
  </si>
  <si>
    <t>d</t>
  </si>
  <si>
    <t>e</t>
  </si>
  <si>
    <t>Manufacturing cost per unit made (d/e)</t>
  </si>
  <si>
    <t>f</t>
  </si>
  <si>
    <t>Cost to sell:</t>
  </si>
  <si>
    <t>(II) Administration, Selling &amp; General (AS&amp;G) costs</t>
  </si>
  <si>
    <t>(A) Selling costs (please breakdown)</t>
  </si>
  <si>
    <t>Sales commissions</t>
  </si>
  <si>
    <t xml:space="preserve">Supply and client </t>
  </si>
  <si>
    <t xml:space="preserve">Selling costs total </t>
  </si>
  <si>
    <t>g</t>
  </si>
  <si>
    <t>(B) Administrative &amp; general costs (please breakdown)</t>
  </si>
  <si>
    <t xml:space="preserve">Non-production staff salaries </t>
  </si>
  <si>
    <t>Marketing and advertising</t>
  </si>
  <si>
    <t>A&amp;G costs total</t>
  </si>
  <si>
    <t>h</t>
  </si>
  <si>
    <t>(C) Others</t>
  </si>
  <si>
    <t>Domestic Freight Costs</t>
  </si>
  <si>
    <t>Financial costs (e.g. interest)</t>
  </si>
  <si>
    <t>R&amp;D and innovation</t>
  </si>
  <si>
    <t>Total other costs</t>
  </si>
  <si>
    <t>i</t>
  </si>
  <si>
    <t>Total cost to sell (g+h+i)</t>
  </si>
  <si>
    <t>j</t>
  </si>
  <si>
    <t>k</t>
  </si>
  <si>
    <t>Cost to sell per unit (j/k)</t>
  </si>
  <si>
    <t>l</t>
  </si>
  <si>
    <t>m</t>
  </si>
  <si>
    <t>n</t>
  </si>
  <si>
    <t>Annex 4 - Cost reconciliation</t>
  </si>
  <si>
    <t>GBP</t>
  </si>
  <si>
    <t>Cost reconciliation:</t>
  </si>
  <si>
    <t>Description</t>
  </si>
  <si>
    <r>
      <t xml:space="preserve">Total cost of </t>
    </r>
    <r>
      <rPr>
        <b/>
        <u/>
        <sz val="11"/>
        <color theme="1"/>
        <rFont val="Arial"/>
        <family val="2"/>
      </rPr>
      <t>all goods sold</t>
    </r>
    <r>
      <rPr>
        <b/>
        <sz val="11"/>
        <color theme="1"/>
        <rFont val="Arial"/>
        <family val="2"/>
      </rPr>
      <t xml:space="preserve"> as per Income Statement</t>
    </r>
  </si>
  <si>
    <t>Variance</t>
  </si>
  <si>
    <t>Please provide an explanation of the variance here</t>
  </si>
  <si>
    <r>
      <t xml:space="preserve">Total cost of </t>
    </r>
    <r>
      <rPr>
        <b/>
        <u/>
        <sz val="11"/>
        <color theme="0" tint="-0.34998626667073579"/>
        <rFont val="Arial"/>
        <family val="2"/>
      </rPr>
      <t>all goods sold</t>
    </r>
    <r>
      <rPr>
        <b/>
        <sz val="11"/>
        <color theme="0" tint="-0.34998626667073579"/>
        <rFont val="Arial"/>
        <family val="2"/>
      </rPr>
      <t xml:space="preserve"> during the accounting period</t>
    </r>
  </si>
  <si>
    <r>
      <t xml:space="preserve">Difference in total cost of </t>
    </r>
    <r>
      <rPr>
        <u/>
        <sz val="11"/>
        <color theme="1"/>
        <rFont val="Arial"/>
        <family val="2"/>
      </rPr>
      <t>all goods sold</t>
    </r>
    <r>
      <rPr>
        <sz val="11"/>
        <color theme="1"/>
        <rFont val="Arial"/>
        <family val="2"/>
      </rPr>
      <t xml:space="preserve"> between POI and accounting period</t>
    </r>
  </si>
  <si>
    <r>
      <t xml:space="preserve">Total of cost of </t>
    </r>
    <r>
      <rPr>
        <b/>
        <u/>
        <sz val="11"/>
        <color theme="1"/>
        <rFont val="Arial"/>
        <family val="2"/>
      </rPr>
      <t>all goods sold</t>
    </r>
    <r>
      <rPr>
        <b/>
        <sz val="11"/>
        <color theme="1"/>
        <rFont val="Arial"/>
        <family val="2"/>
      </rPr>
      <t xml:space="preserve"> during the POI as stated in your management accounts</t>
    </r>
  </si>
  <si>
    <r>
      <t xml:space="preserve">Total cost of </t>
    </r>
    <r>
      <rPr>
        <b/>
        <u/>
        <sz val="11"/>
        <color theme="0" tint="-0.34998626667073579"/>
        <rFont val="Arial"/>
        <family val="2"/>
      </rPr>
      <t>all goods sold</t>
    </r>
    <r>
      <rPr>
        <b/>
        <sz val="11"/>
        <color theme="0" tint="-0.34998626667073579"/>
        <rFont val="Arial"/>
        <family val="2"/>
      </rPr>
      <t xml:space="preserve"> during the POI</t>
    </r>
  </si>
  <si>
    <r>
      <t xml:space="preserve">Change in finished goods inventory of </t>
    </r>
    <r>
      <rPr>
        <u/>
        <sz val="11"/>
        <rFont val="Arial"/>
        <family val="2"/>
      </rPr>
      <t>all goods</t>
    </r>
    <r>
      <rPr>
        <sz val="11"/>
        <rFont val="Arial"/>
        <family val="2"/>
      </rPr>
      <t xml:space="preserve"> during the POI</t>
    </r>
  </si>
  <si>
    <r>
      <t xml:space="preserve">Total cost of production/quantity of </t>
    </r>
    <r>
      <rPr>
        <b/>
        <u/>
        <sz val="11"/>
        <color theme="1"/>
        <rFont val="Arial"/>
        <family val="2"/>
      </rPr>
      <t>all goods</t>
    </r>
    <r>
      <rPr>
        <b/>
        <sz val="11"/>
        <color theme="1"/>
        <rFont val="Arial"/>
        <family val="2"/>
      </rPr>
      <t xml:space="preserve"> during the POI as stated in your management accounts</t>
    </r>
  </si>
  <si>
    <r>
      <t xml:space="preserve">Total cost of production/quantity of </t>
    </r>
    <r>
      <rPr>
        <b/>
        <u/>
        <sz val="11"/>
        <color theme="0" tint="-0.34998626667073579"/>
        <rFont val="Arial"/>
        <family val="2"/>
      </rPr>
      <t>all goods</t>
    </r>
    <r>
      <rPr>
        <b/>
        <sz val="11"/>
        <color theme="0" tint="-0.34998626667073579"/>
        <rFont val="Arial"/>
        <family val="2"/>
      </rPr>
      <t xml:space="preserve"> during the POI</t>
    </r>
  </si>
  <si>
    <r>
      <t xml:space="preserve">Cost of production/quantity of </t>
    </r>
    <r>
      <rPr>
        <u/>
        <sz val="11"/>
        <color theme="0" tint="-0.34998626667073579"/>
        <rFont val="Arial"/>
        <family val="2"/>
      </rPr>
      <t>like goods</t>
    </r>
    <r>
      <rPr>
        <sz val="11"/>
        <color theme="0" tint="-0.34998626667073579"/>
        <rFont val="Arial"/>
        <family val="2"/>
      </rPr>
      <t xml:space="preserve"> during the POI</t>
    </r>
  </si>
  <si>
    <t>Cost of production/quantity of good A during the POI</t>
  </si>
  <si>
    <t>Cost of production/quantity of good B during the POI</t>
  </si>
  <si>
    <t>Cost of production/quantity of good C during the POI</t>
  </si>
  <si>
    <t>Cost of production/quantity of good D during the POI 
(add new lines if required)</t>
  </si>
  <si>
    <r>
      <t xml:space="preserve">Total cost of production/quantity of </t>
    </r>
    <r>
      <rPr>
        <b/>
        <u/>
        <sz val="11"/>
        <color theme="0" tint="-0.34998626667073579"/>
        <rFont val="Arial"/>
        <family val="2"/>
      </rPr>
      <t>like goods</t>
    </r>
    <r>
      <rPr>
        <b/>
        <sz val="11"/>
        <color theme="0" tint="-0.34998626667073579"/>
        <rFont val="Arial"/>
        <family val="2"/>
      </rPr>
      <t xml:space="preserve"> during the POI</t>
    </r>
  </si>
  <si>
    <r>
      <t xml:space="preserve">Cost of production/quantity of </t>
    </r>
    <r>
      <rPr>
        <u/>
        <sz val="11"/>
        <rFont val="Arial"/>
        <family val="2"/>
      </rPr>
      <t>like goods</t>
    </r>
    <r>
      <rPr>
        <sz val="11"/>
        <rFont val="Arial"/>
        <family val="2"/>
      </rPr>
      <t xml:space="preserve"> for sales on the UK market during the POI</t>
    </r>
  </si>
  <si>
    <r>
      <t xml:space="preserve">Cost of production/quantity of </t>
    </r>
    <r>
      <rPr>
        <u/>
        <sz val="11"/>
        <rFont val="Arial"/>
        <family val="2"/>
      </rPr>
      <t>like goods</t>
    </r>
    <r>
      <rPr>
        <sz val="11"/>
        <rFont val="Arial"/>
        <family val="2"/>
      </rPr>
      <t xml:space="preserve"> for export during the POI</t>
    </r>
  </si>
  <si>
    <t>Case team to provide units</t>
  </si>
  <si>
    <t>(I) Supplier information</t>
  </si>
  <si>
    <t>(III) Purchase information</t>
  </si>
  <si>
    <t>Material type</t>
  </si>
  <si>
    <t>Products using material</t>
  </si>
  <si>
    <t>Supplier</t>
  </si>
  <si>
    <t>Contact name of supplier</t>
  </si>
  <si>
    <t>Address of supplier</t>
  </si>
  <si>
    <t>Date of purchase</t>
  </si>
  <si>
    <t>Country of manufacture</t>
  </si>
  <si>
    <t>Invoice Number</t>
  </si>
  <si>
    <t>Date of Invoice</t>
  </si>
  <si>
    <t>Purchase price (excl. VAT)</t>
  </si>
  <si>
    <t>Unit price (excl. VAT)</t>
  </si>
  <si>
    <t>Delivery terms</t>
  </si>
  <si>
    <t>Discounted price and/or other preferential price? (Yes/No)</t>
  </si>
  <si>
    <t>File name for attachments containing contractual agreement</t>
  </si>
  <si>
    <t>If purchase is imported, explain the reason</t>
  </si>
  <si>
    <t>Flower seeds</t>
  </si>
  <si>
    <t>All like goods</t>
  </si>
  <si>
    <t>Plant Agents</t>
  </si>
  <si>
    <t>Edward Black</t>
  </si>
  <si>
    <t>No. 123 Flower Road
London</t>
  </si>
  <si>
    <t>UK</t>
  </si>
  <si>
    <t>AB-1234</t>
  </si>
  <si>
    <t>CIF</t>
  </si>
  <si>
    <t>No</t>
  </si>
  <si>
    <t>Appendix 5</t>
  </si>
  <si>
    <t>Provided by sister company in Europe due to corporate strategy</t>
  </si>
  <si>
    <t>Annex 6 - Purchases of the like goods and/or goods concerned</t>
  </si>
  <si>
    <t>Case no:</t>
  </si>
  <si>
    <t>Year</t>
  </si>
  <si>
    <t>Country like goods purchased from</t>
  </si>
  <si>
    <t>Volume purchased (number of units or weight)</t>
  </si>
  <si>
    <t>Value purchased (£)</t>
  </si>
  <si>
    <t>POI</t>
  </si>
  <si>
    <t>Goods information</t>
  </si>
  <si>
    <t>Customer information</t>
  </si>
  <si>
    <t>Document reference</t>
  </si>
  <si>
    <t>Terms &amp; measurements</t>
  </si>
  <si>
    <t>Invoice value</t>
  </si>
  <si>
    <t>Model / Product</t>
  </si>
  <si>
    <t>Source (Own Product/Purchased)</t>
  </si>
  <si>
    <t>Customer name</t>
  </si>
  <si>
    <t>Customer number</t>
  </si>
  <si>
    <t>Customer link (Independent/
Associated)</t>
  </si>
  <si>
    <t>Customer type</t>
  </si>
  <si>
    <t>Sales invoice number</t>
  </si>
  <si>
    <t>Revenue Recognition Date</t>
  </si>
  <si>
    <t>Document type (e.g. invoice, despatch)</t>
  </si>
  <si>
    <t>Payment terms</t>
  </si>
  <si>
    <t>Invoice quantity</t>
  </si>
  <si>
    <t>Invoice unit measurement</t>
  </si>
  <si>
    <t>Gross invoice value (£ GBP)</t>
  </si>
  <si>
    <t>Taxes</t>
  </si>
  <si>
    <t>Discounts</t>
  </si>
  <si>
    <t>Rebates</t>
  </si>
  <si>
    <t>Domestic freight</t>
  </si>
  <si>
    <t>Other charges (specify)</t>
  </si>
  <si>
    <t>Net invoice value (£ GBP)</t>
  </si>
  <si>
    <t>Level of trade</t>
  </si>
  <si>
    <t>Transport, insurance and handling 1</t>
  </si>
  <si>
    <t>Transport, insurance and handling 2</t>
  </si>
  <si>
    <t>Packing</t>
  </si>
  <si>
    <t>Indirect taxes</t>
  </si>
  <si>
    <t>Credit</t>
  </si>
  <si>
    <t>Commissions</t>
  </si>
  <si>
    <t>Version 10X</t>
  </si>
  <si>
    <t>Own product</t>
  </si>
  <si>
    <t>Lancaster Industries</t>
  </si>
  <si>
    <t xml:space="preserve">Independent </t>
  </si>
  <si>
    <t>Retailer</t>
  </si>
  <si>
    <t>TF0001</t>
  </si>
  <si>
    <t>Invoice</t>
  </si>
  <si>
    <t>kg</t>
  </si>
  <si>
    <t>Annex 8 - Export sales</t>
  </si>
  <si>
    <t>Volume sold (units / weight)</t>
  </si>
  <si>
    <t>Value sold (GBP £)</t>
  </si>
  <si>
    <t>Annex 9 - Sales reconciliation</t>
  </si>
  <si>
    <t>Sales reconciliation:</t>
  </si>
  <si>
    <r>
      <t xml:space="preserve">Total sales revenue of </t>
    </r>
    <r>
      <rPr>
        <b/>
        <u/>
        <sz val="11"/>
        <color theme="1"/>
        <rFont val="Arial"/>
        <family val="2"/>
      </rPr>
      <t>all goods</t>
    </r>
    <r>
      <rPr>
        <b/>
        <sz val="11"/>
        <color theme="1"/>
        <rFont val="Arial"/>
        <family val="2"/>
      </rPr>
      <t xml:space="preserve"> as per Income Statement</t>
    </r>
  </si>
  <si>
    <r>
      <t xml:space="preserve">Total sales of </t>
    </r>
    <r>
      <rPr>
        <u/>
        <sz val="11"/>
        <rFont val="Arial"/>
        <family val="2"/>
      </rPr>
      <t>like goods</t>
    </r>
    <r>
      <rPr>
        <sz val="11"/>
        <rFont val="Arial"/>
        <family val="2"/>
      </rPr>
      <t xml:space="preserve"> on the domestic market</t>
    </r>
  </si>
  <si>
    <r>
      <t xml:space="preserve">Total sales of </t>
    </r>
    <r>
      <rPr>
        <u/>
        <sz val="11"/>
        <color theme="1"/>
        <rFont val="Arial"/>
        <family val="2"/>
      </rPr>
      <t>all other goods</t>
    </r>
    <r>
      <rPr>
        <sz val="11"/>
        <color theme="1"/>
        <rFont val="Arial"/>
        <family val="2"/>
      </rPr>
      <t xml:space="preserve"> to the domestic market</t>
    </r>
  </si>
  <si>
    <r>
      <t xml:space="preserve">Total sales revenue of </t>
    </r>
    <r>
      <rPr>
        <b/>
        <u/>
        <sz val="11"/>
        <color theme="0" tint="-0.34998626667073579"/>
        <rFont val="Arial"/>
        <family val="2"/>
      </rPr>
      <t>all goods</t>
    </r>
    <r>
      <rPr>
        <b/>
        <sz val="11"/>
        <color theme="0" tint="-0.34998626667073579"/>
        <rFont val="Arial"/>
        <family val="2"/>
      </rPr>
      <t xml:space="preserve"> during the accounting period</t>
    </r>
  </si>
  <si>
    <r>
      <t xml:space="preserve">Total sales of </t>
    </r>
    <r>
      <rPr>
        <b/>
        <u/>
        <sz val="11"/>
        <color theme="0" tint="-0.34998626667073579"/>
        <rFont val="Arial"/>
        <family val="2"/>
      </rPr>
      <t>all goods</t>
    </r>
  </si>
  <si>
    <r>
      <t xml:space="preserve">Difference in total sales revenue of </t>
    </r>
    <r>
      <rPr>
        <u/>
        <sz val="11"/>
        <color theme="1"/>
        <rFont val="Arial"/>
        <family val="2"/>
      </rPr>
      <t>all goods</t>
    </r>
    <r>
      <rPr>
        <sz val="11"/>
        <color theme="1"/>
        <rFont val="Arial"/>
        <family val="2"/>
      </rPr>
      <t xml:space="preserve"> between POI and accounting periods</t>
    </r>
  </si>
  <si>
    <r>
      <t xml:space="preserve">Total sales revenue/quantity of </t>
    </r>
    <r>
      <rPr>
        <b/>
        <u/>
        <sz val="11"/>
        <color theme="1"/>
        <rFont val="Arial"/>
        <family val="2"/>
      </rPr>
      <t>all goods</t>
    </r>
    <r>
      <rPr>
        <b/>
        <sz val="11"/>
        <color theme="1"/>
        <rFont val="Arial"/>
        <family val="2"/>
      </rPr>
      <t xml:space="preserve"> during the POI as stated in your management accounts</t>
    </r>
  </si>
  <si>
    <r>
      <t xml:space="preserve">Total sales revenue/quantity of </t>
    </r>
    <r>
      <rPr>
        <b/>
        <u/>
        <sz val="11"/>
        <color theme="0" tint="-0.34998626667073579"/>
        <rFont val="Arial"/>
        <family val="2"/>
      </rPr>
      <t>all goods</t>
    </r>
    <r>
      <rPr>
        <b/>
        <sz val="11"/>
        <color theme="0" tint="-0.34998626667073579"/>
        <rFont val="Arial"/>
        <family val="2"/>
      </rPr>
      <t xml:space="preserve"> sold during the POI</t>
    </r>
  </si>
  <si>
    <r>
      <t xml:space="preserve">Sales revenue/quantity of </t>
    </r>
    <r>
      <rPr>
        <b/>
        <u/>
        <sz val="11"/>
        <color theme="0" tint="-0.34998626667073579"/>
        <rFont val="Arial"/>
        <family val="2"/>
      </rPr>
      <t>like goods</t>
    </r>
    <r>
      <rPr>
        <b/>
        <sz val="11"/>
        <color theme="0" tint="-0.34998626667073579"/>
        <rFont val="Arial"/>
        <family val="2"/>
      </rPr>
      <t xml:space="preserve"> during the POI</t>
    </r>
  </si>
  <si>
    <t>Sales revenue/quantity of good A during the POI</t>
  </si>
  <si>
    <t>Sales revenue/quantity of good B during the POI</t>
  </si>
  <si>
    <t>Sales revenue/quantity of good C during the POI</t>
  </si>
  <si>
    <t>Sales revenue/quantity of good D during the POI
(add new lines if required)</t>
  </si>
  <si>
    <r>
      <t xml:space="preserve">Total sales revenue/quantity of </t>
    </r>
    <r>
      <rPr>
        <b/>
        <u/>
        <sz val="11"/>
        <color theme="0" tint="-0.34998626667073579"/>
        <rFont val="Arial"/>
        <family val="2"/>
      </rPr>
      <t>like goods</t>
    </r>
    <r>
      <rPr>
        <b/>
        <sz val="11"/>
        <color theme="0" tint="-0.34998626667073579"/>
        <rFont val="Arial"/>
        <family val="2"/>
      </rPr>
      <t xml:space="preserve"> during the POI</t>
    </r>
  </si>
  <si>
    <r>
      <t xml:space="preserve">Sales revenue/quantity  of the </t>
    </r>
    <r>
      <rPr>
        <u/>
        <sz val="11"/>
        <color theme="1"/>
        <rFont val="Arial"/>
        <family val="2"/>
      </rPr>
      <t>like goods</t>
    </r>
    <r>
      <rPr>
        <sz val="11"/>
        <color theme="1"/>
        <rFont val="Arial"/>
        <family val="2"/>
      </rPr>
      <t xml:space="preserve"> on the UK market during the POI</t>
    </r>
  </si>
  <si>
    <r>
      <t xml:space="preserve">Sales revenue/quantity of the </t>
    </r>
    <r>
      <rPr>
        <u/>
        <sz val="11"/>
        <color theme="1"/>
        <rFont val="Arial"/>
        <family val="2"/>
      </rPr>
      <t>like goods</t>
    </r>
    <r>
      <rPr>
        <sz val="11"/>
        <color theme="1"/>
        <rFont val="Arial"/>
        <family val="2"/>
      </rPr>
      <t xml:space="preserve"> on export markets during the POI</t>
    </r>
  </si>
  <si>
    <t>Annex 10 - Captive sales and use</t>
  </si>
  <si>
    <t>Date of sale</t>
  </si>
  <si>
    <t>Volume / number of units</t>
  </si>
  <si>
    <t>Value (£)</t>
  </si>
  <si>
    <t>Destination (captive sales or use)</t>
  </si>
  <si>
    <t>Use</t>
  </si>
  <si>
    <t>Annex 11 - Injury</t>
  </si>
  <si>
    <t>Turnover</t>
  </si>
  <si>
    <t>Export sales of like goods</t>
  </si>
  <si>
    <t>Domestic sales of like goods</t>
  </si>
  <si>
    <t>Profitability</t>
  </si>
  <si>
    <t>Output</t>
  </si>
  <si>
    <t>Captive use</t>
  </si>
  <si>
    <t>Market share (%)</t>
  </si>
  <si>
    <t>Stocks</t>
  </si>
  <si>
    <t>Productivity</t>
  </si>
  <si>
    <t>Capacity</t>
  </si>
  <si>
    <t>Cash flow</t>
  </si>
  <si>
    <t>Total turnover of whole company (£)</t>
  </si>
  <si>
    <t>Turnover related to like goods (£)</t>
  </si>
  <si>
    <t>Turnover related to other goods (£)</t>
  </si>
  <si>
    <t>Export sales by value (£)</t>
  </si>
  <si>
    <t>Domestic sales by value (£)</t>
  </si>
  <si>
    <t>Total net operating profit after tax (NOPAT) for whole company (£)</t>
  </si>
  <si>
    <t>Net operating profit after tax (NOPAT) from like goods (£)</t>
  </si>
  <si>
    <t>Average net operating profit after tax (NOPAT) margin of like goods (%)</t>
  </si>
  <si>
    <t>Total interest expense incurred for whole company (£)</t>
  </si>
  <si>
    <t>Finance costs (e.g. interest) incurred for like goods (GBP)</t>
  </si>
  <si>
    <t>Output by value (£)</t>
  </si>
  <si>
    <t>Captive use of like goods (unit or weight)</t>
  </si>
  <si>
    <t>For like goods, the percentage of UK markets total sales that are manufactured by you</t>
  </si>
  <si>
    <t>Stocks at year end, total value (£)</t>
  </si>
  <si>
    <t>Stocks at year end, volume manufactured by you in UK (units or weight)</t>
  </si>
  <si>
    <t>Stocks at year end, total value manufactured by you in UK (£)</t>
  </si>
  <si>
    <t>Stocks at year end, total value purchased (£)</t>
  </si>
  <si>
    <t>Total number of employees (FTE)</t>
  </si>
  <si>
    <t>Number of employees for like goods (FTE)</t>
  </si>
  <si>
    <t>Average output in volume per employee for like goods (FTE)</t>
  </si>
  <si>
    <t>Median wage for FTE engaged in activites related to the like goods (GBP)</t>
  </si>
  <si>
    <t>Production capacity utilisation for like goods (%)</t>
  </si>
  <si>
    <t>Net cash flow for all goods (£)</t>
  </si>
  <si>
    <t>Net cash flow for  like goods (£)</t>
  </si>
  <si>
    <t>POI - 3 years</t>
  </si>
  <si>
    <t>POI - 2 years</t>
  </si>
  <si>
    <t>POI - 1 year</t>
  </si>
  <si>
    <t>Annex 12 - Investments and Return on Investments</t>
  </si>
  <si>
    <t>Company wide:</t>
  </si>
  <si>
    <t>Total investments (£)</t>
  </si>
  <si>
    <t>Expansion / capacity related investments (£)</t>
  </si>
  <si>
    <t>Efficiency / rationalisation investments (£)</t>
  </si>
  <si>
    <t>Replacement investments (£)</t>
  </si>
  <si>
    <t>Research and development / innovation investments (£)</t>
  </si>
  <si>
    <t>Environmental investments (£)</t>
  </si>
  <si>
    <t>Social / health and safety investments (£)</t>
  </si>
  <si>
    <t>Other investments (£)</t>
  </si>
  <si>
    <t>Return on Investment (ROI)</t>
  </si>
  <si>
    <t>In relation to like goods:</t>
  </si>
  <si>
    <t>Annex 13 - Forward sales contracts</t>
  </si>
  <si>
    <t>Delivery terms (Incoterms)</t>
  </si>
  <si>
    <t>Expected sale date(s)</t>
  </si>
  <si>
    <t>Sale frequency</t>
  </si>
  <si>
    <t>Unit price (£)</t>
  </si>
  <si>
    <t>01/01/2020-31/03/2020</t>
  </si>
  <si>
    <t>Monthly</t>
  </si>
  <si>
    <t>Total number of employees (FTE*)</t>
  </si>
  <si>
    <t>All sites</t>
  </si>
  <si>
    <t>Total</t>
  </si>
  <si>
    <t>Breakdown by site</t>
  </si>
  <si>
    <t>&lt;Site name&gt;</t>
  </si>
  <si>
    <t>Continue as required</t>
  </si>
  <si>
    <t>* Full Time Equivalent</t>
  </si>
  <si>
    <t>Annex 5.2 - Direct labour</t>
  </si>
  <si>
    <t>Monthly direct labour cost</t>
  </si>
  <si>
    <t>Month 1 (specify)</t>
  </si>
  <si>
    <t>Month 2 (specify)</t>
  </si>
  <si>
    <t>Month 3 (specify)</t>
  </si>
  <si>
    <t>Month 4 (specify)</t>
  </si>
  <si>
    <t>Month 5 (specify)</t>
  </si>
  <si>
    <t>Month 6 (specify)</t>
  </si>
  <si>
    <t>Month 7 (specify)</t>
  </si>
  <si>
    <t>Month 8 (specify)</t>
  </si>
  <si>
    <t>Month 9 (specify)</t>
  </si>
  <si>
    <t>Month 10 (specify)</t>
  </si>
  <si>
    <t>Month 11 (specify)</t>
  </si>
  <si>
    <t>Month 12 (specify)</t>
  </si>
  <si>
    <t>Total direct labour</t>
  </si>
  <si>
    <t>Invoice currency</t>
  </si>
  <si>
    <t>USD</t>
  </si>
  <si>
    <t>5.2) Direct labour</t>
  </si>
  <si>
    <t>5.1) Raw materials and input purchases</t>
  </si>
  <si>
    <t>1)   Associated companies</t>
  </si>
  <si>
    <t>2)   PCN comparison</t>
  </si>
  <si>
    <t>3)   Cost to make and sell</t>
  </si>
  <si>
    <t>4)   Cost reconciliation</t>
  </si>
  <si>
    <t>6)   Purchases of the goods</t>
  </si>
  <si>
    <t>7)   T by T domestic sales</t>
  </si>
  <si>
    <t>8)   Export Sales</t>
  </si>
  <si>
    <t>9)   Sales reconciliation</t>
  </si>
  <si>
    <t>Annex 5.1 - Raw materials and input purchases</t>
  </si>
  <si>
    <r>
      <t>•</t>
    </r>
    <r>
      <rPr>
        <sz val="9.9"/>
        <color theme="1"/>
        <rFont val="Arial"/>
        <family val="2"/>
      </rPr>
      <t xml:space="preserve"> Please input details for all purchases of materials where the material type accounts for over 5% of total cost to make and sell during the POI (1% for energy)</t>
    </r>
  </si>
  <si>
    <t>Source documents and appendix reference</t>
  </si>
  <si>
    <t xml:space="preserve">The TRA will seek to verify the data provided in this questionnaire and the methodology used to compile it. </t>
  </si>
  <si>
    <r>
      <rPr>
        <sz val="11"/>
        <color theme="1"/>
        <rFont val="Arial"/>
        <family val="2"/>
      </rPr>
      <t>•</t>
    </r>
    <r>
      <rPr>
        <i/>
        <sz val="9.9"/>
        <color theme="1"/>
        <rFont val="Arial"/>
        <family val="2"/>
      </rPr>
      <t xml:space="preserve"> </t>
    </r>
    <r>
      <rPr>
        <i/>
        <sz val="11"/>
        <color theme="1"/>
        <rFont val="Arial"/>
        <family val="2"/>
      </rPr>
      <t>Please complete the table below for any associated companies.</t>
    </r>
  </si>
  <si>
    <r>
      <rPr>
        <sz val="11"/>
        <color theme="1"/>
        <rFont val="Arial"/>
        <family val="2"/>
      </rPr>
      <t>•</t>
    </r>
    <r>
      <rPr>
        <i/>
        <sz val="9.9"/>
        <color theme="1"/>
        <rFont val="Arial"/>
        <family val="2"/>
      </rPr>
      <t xml:space="preserve"> </t>
    </r>
    <r>
      <rPr>
        <i/>
        <sz val="11"/>
        <color theme="1"/>
        <rFont val="Arial"/>
        <family val="2"/>
      </rPr>
      <t>The first row has been entered as an example - please delete before submission</t>
    </r>
  </si>
  <si>
    <t>Telephone number (include country code in parenthesis)</t>
  </si>
  <si>
    <t>Registration number / country of registration</t>
  </si>
  <si>
    <t>• The first row has been entered as an example - please delete before submission</t>
  </si>
  <si>
    <t>• Provide the total cost to make and sell by cost type, by PCN in the table below for the POI for goods sold on the UK market</t>
  </si>
  <si>
    <t>• Include the total cost to make and sell for all goods produced during the POI - this should match back to the figures reported in annex 4) Cost Reconciliation</t>
  </si>
  <si>
    <t>• Input figures into the whilte cells only - the yellow cells contain formulas</t>
  </si>
  <si>
    <t>• All figures should be reported net of recoverable tax</t>
  </si>
  <si>
    <t>• Add additional lines where necessary e.g. additional material costs</t>
  </si>
  <si>
    <r>
      <t>•</t>
    </r>
    <r>
      <rPr>
        <sz val="9.9"/>
        <color theme="1"/>
        <rFont val="Arial"/>
        <family val="2"/>
      </rPr>
      <t xml:space="preserve"> </t>
    </r>
    <r>
      <rPr>
        <sz val="11"/>
        <color theme="1"/>
        <rFont val="Arial"/>
        <family val="2"/>
      </rPr>
      <t>Create more PCN columns where necessary</t>
    </r>
  </si>
  <si>
    <t>Domestic freight costs per unit</t>
  </si>
  <si>
    <t>Total cost to make and sell per unit (f+l)</t>
  </si>
  <si>
    <t>• Costs should be reported as positive figures with returns/adjustments reducing the cost as a negative. By-products should be included as a positive.</t>
  </si>
  <si>
    <t>• Adapt the headings of each row (e.g., raw materials, energy) to suit the naming conventions of your own cost accounting system</t>
  </si>
  <si>
    <t>• Please provide the information by country where applicable - add in additional lines if necessary</t>
  </si>
  <si>
    <t>By-product 1</t>
  </si>
  <si>
    <t>(C) By-products</t>
  </si>
  <si>
    <t>Ex Works total cost to make and sell per unit (m-n)</t>
  </si>
  <si>
    <r>
      <t>•</t>
    </r>
    <r>
      <rPr>
        <sz val="9.9"/>
        <color theme="1"/>
        <rFont val="Arial"/>
        <family val="2"/>
      </rPr>
      <t xml:space="preserve"> </t>
    </r>
    <r>
      <rPr>
        <sz val="11"/>
        <color theme="1"/>
        <rFont val="Arial"/>
        <family val="2"/>
      </rPr>
      <t>Please complete this table as fully as possible showing your product range and how it is asigned to the PCN structure, as well</t>
    </r>
  </si>
  <si>
    <r>
      <rPr>
        <sz val="11"/>
        <color rgb="FFF6FCDA"/>
        <rFont val="Arial"/>
        <family val="2"/>
      </rPr>
      <t>•</t>
    </r>
    <r>
      <rPr>
        <sz val="9.9"/>
        <color rgb="FFF6FCDA"/>
        <rFont val="Arial"/>
        <family val="2"/>
      </rPr>
      <t xml:space="preserve"> </t>
    </r>
    <r>
      <rPr>
        <sz val="11"/>
        <color theme="1"/>
        <rFont val="Arial"/>
        <family val="2"/>
      </rPr>
      <t>as highlighting any known differences between your product and the goods concerned which may influence differences in price</t>
    </r>
  </si>
  <si>
    <t>Annex 7 - Transaction-by-transaction (T by T) domestic sales</t>
  </si>
  <si>
    <r>
      <t>•</t>
    </r>
    <r>
      <rPr>
        <sz val="9.9"/>
        <color theme="1"/>
        <rFont val="Arial"/>
        <family val="2"/>
      </rPr>
      <t xml:space="preserve"> </t>
    </r>
    <r>
      <rPr>
        <sz val="11"/>
        <color theme="1"/>
        <rFont val="Arial"/>
        <family val="2"/>
      </rPr>
      <t xml:space="preserve">Include all your domestic sales net of returns of the like goods for the POI. Include the like goods you have produced, purchased and resold and/or goods concerned that you have purchased and resold. </t>
    </r>
  </si>
  <si>
    <r>
      <t>•</t>
    </r>
    <r>
      <rPr>
        <sz val="9.9"/>
        <color theme="1"/>
        <rFont val="Arial"/>
        <family val="2"/>
      </rPr>
      <t xml:space="preserve"> </t>
    </r>
    <r>
      <rPr>
        <sz val="11"/>
        <color theme="1"/>
        <rFont val="Arial"/>
        <family val="2"/>
      </rPr>
      <t>Please report sales as a positive figure</t>
    </r>
  </si>
  <si>
    <t>• Ensure you categorise each sale by PCN. For transactions or invoices that consist of multiple PCNs, the same invoice number should be referenced</t>
  </si>
  <si>
    <r>
      <t>•</t>
    </r>
    <r>
      <rPr>
        <sz val="9.9"/>
        <color theme="1"/>
        <rFont val="Arial"/>
        <family val="2"/>
      </rPr>
      <t xml:space="preserve"> </t>
    </r>
    <r>
      <rPr>
        <sz val="11"/>
        <color theme="1"/>
        <rFont val="Arial"/>
        <family val="2"/>
      </rPr>
      <t>The first row has been entered as an example - please delete before submission</t>
    </r>
  </si>
  <si>
    <t>Other (please specify)</t>
  </si>
  <si>
    <t>Adjustments</t>
  </si>
  <si>
    <t>After-sales costs</t>
  </si>
  <si>
    <r>
      <rPr>
        <sz val="11"/>
        <color theme="1"/>
        <rFont val="Arial"/>
        <family val="2"/>
      </rPr>
      <t>•</t>
    </r>
    <r>
      <rPr>
        <sz val="9.9"/>
        <color theme="1"/>
        <rFont val="Arial"/>
        <family val="2"/>
      </rPr>
      <t xml:space="preserve"> Please complete the table below by including your total sales and volume by PCN, by country of destination</t>
    </r>
  </si>
  <si>
    <t>Destination country</t>
  </si>
  <si>
    <r>
      <t>•</t>
    </r>
    <r>
      <rPr>
        <sz val="8.8000000000000007"/>
        <color theme="1"/>
        <rFont val="Arial"/>
        <family val="2"/>
      </rPr>
      <t xml:space="preserve"> </t>
    </r>
    <r>
      <rPr>
        <sz val="11"/>
        <color theme="1"/>
        <rFont val="Arial"/>
        <family val="2"/>
      </rPr>
      <t>Please fill in the white cells only - except where explanations to variances are required</t>
    </r>
  </si>
  <si>
    <r>
      <t>•</t>
    </r>
    <r>
      <rPr>
        <sz val="8.8000000000000007"/>
        <color theme="1"/>
        <rFont val="Arial"/>
        <family val="2"/>
      </rPr>
      <t xml:space="preserve"> </t>
    </r>
    <r>
      <rPr>
        <sz val="11"/>
        <color theme="1"/>
        <rFont val="Arial"/>
        <family val="2"/>
      </rPr>
      <t>Please provide an estimate of your sales for value and volume</t>
    </r>
  </si>
  <si>
    <r>
      <t>•</t>
    </r>
    <r>
      <rPr>
        <sz val="8.8000000000000007"/>
        <color theme="1"/>
        <rFont val="Arial"/>
        <family val="2"/>
      </rPr>
      <t xml:space="preserve"> </t>
    </r>
    <r>
      <rPr>
        <sz val="11"/>
        <color theme="1"/>
        <rFont val="Arial"/>
        <family val="2"/>
      </rPr>
      <t>Please reference source documents used where applicable</t>
    </r>
  </si>
  <si>
    <t>Associated party (if captive sales)</t>
  </si>
  <si>
    <t>E1 - Economic Interest Test</t>
  </si>
  <si>
    <r>
      <t>•</t>
    </r>
    <r>
      <rPr>
        <sz val="9.9"/>
        <rFont val="Arial"/>
        <family val="2"/>
      </rPr>
      <t xml:space="preserve"> </t>
    </r>
    <r>
      <rPr>
        <sz val="11"/>
        <rFont val="Arial"/>
        <family val="2"/>
      </rPr>
      <t>Please complete the table for the POI</t>
    </r>
  </si>
  <si>
    <r>
      <t>•</t>
    </r>
    <r>
      <rPr>
        <sz val="9.9"/>
        <rFont val="Arial"/>
        <family val="2"/>
      </rPr>
      <t xml:space="preserve"> </t>
    </r>
    <r>
      <rPr>
        <sz val="11"/>
        <rFont val="Arial"/>
        <family val="2"/>
      </rPr>
      <t>Add additional lines under breakdown by site if required</t>
    </r>
  </si>
  <si>
    <r>
      <t>Number of employees working with the goods</t>
    </r>
    <r>
      <rPr>
        <b/>
        <sz val="11"/>
        <color rgb="FF000000"/>
        <rFont val="Arial"/>
        <family val="2"/>
      </rPr>
      <t xml:space="preserve"> </t>
    </r>
    <r>
      <rPr>
        <b/>
        <sz val="11"/>
        <color rgb="FFFFFFFF"/>
        <rFont val="Arial"/>
        <family val="2"/>
      </rPr>
      <t>concerned (FTE)</t>
    </r>
  </si>
  <si>
    <t>• Please provide details of all captive sales transactions</t>
  </si>
  <si>
    <t>• Please ensure that different PCNs shown on the same transaction are recorded separately, referencing the same invoice number</t>
  </si>
  <si>
    <t>• In the Use column, provide details of the product which uses the like good</t>
  </si>
  <si>
    <t>• Please input details of the actual verifiable monthly direct labour costs for the the like goods for POI.</t>
  </si>
  <si>
    <t>1 January 2025 to 31 December 2025</t>
  </si>
  <si>
    <t>mt</t>
  </si>
  <si>
    <t>Quantity sold (mt)</t>
  </si>
  <si>
    <t>Quantity produced (mt)</t>
  </si>
  <si>
    <t>Quantity (mt)</t>
  </si>
  <si>
    <t>Cost (£)</t>
  </si>
  <si>
    <t>Purchase price in accounting currency (excl. VAT) 
(£)</t>
  </si>
  <si>
    <t>Revenue (£)</t>
  </si>
  <si>
    <t>Quantity (£)</t>
  </si>
  <si>
    <t>Export sales by volume (mt)</t>
  </si>
  <si>
    <t>Domestic sales by volume (mt)</t>
  </si>
  <si>
    <t>Output by volume (mt)</t>
  </si>
  <si>
    <t>Stocks at year end, total volume (mt)</t>
  </si>
  <si>
    <t>Stocks at year end, total volume purchased (mt)</t>
  </si>
  <si>
    <t>Production capacity for like goods (mt)</t>
  </si>
  <si>
    <t>1 January 2022 – 31 December 2022</t>
  </si>
  <si>
    <t>1 January 2023 – 31 December 2023</t>
  </si>
  <si>
    <t>1 January 2024 – 31 December 2024</t>
  </si>
  <si>
    <t>POI (1 January 2025 to 31 December 2025)</t>
  </si>
  <si>
    <t xml:space="preserve"> 1 April 2023 – 31 March 2024</t>
  </si>
  <si>
    <t>Sales forecasts: 2026 – 2031</t>
  </si>
  <si>
    <t>Month</t>
  </si>
  <si>
    <t>Quantity Produced</t>
  </si>
  <si>
    <t>3.1) Monthly raw material cost</t>
  </si>
  <si>
    <t xml:space="preserve">• Costs should be reported as positive figures with returns/adjustments reducing the cost as a negative. </t>
  </si>
  <si>
    <t>• Input figures into the white cells only - the yellow cells contain formulas</t>
  </si>
  <si>
    <t>• Provide the total feedstock cost, by PCN in the table below for the POI for goods sold on the UK market</t>
  </si>
  <si>
    <t>Feedstock costs:</t>
  </si>
  <si>
    <t>Feedstock Costs</t>
  </si>
  <si>
    <t>Annex 3.1 - Cost to make and sell</t>
  </si>
  <si>
    <t>AD0091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</si>
</sst>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57" x14ac:knownFonts="1">
    <font>
      <sz val="11"/>
      <color theme="1"/>
      <name val="Calibri"/>
      <family val="2"/>
      <scheme val="minor"/>
    </font>
    <font>
      <sz val="11"/>
      <color rgb="FFFFFFFF"/>
      <name val="Calibri"/>
      <family val="2"/>
      <scheme val="minor"/>
    </font>
    <font>
      <b/>
      <sz val="11"/>
      <color theme="1"/>
      <name val="Arial"/>
      <family val="2"/>
    </font>
    <font>
      <sz val="11"/>
      <color theme="1"/>
      <name val="Arial"/>
      <family val="2"/>
    </font>
    <font>
      <sz val="11"/>
      <color rgb="FFFF0000"/>
      <name val="Arial"/>
      <family val="2"/>
    </font>
    <font>
      <b/>
      <i/>
      <sz val="11"/>
      <color rgb="FFFFFFFF"/>
      <name val="Arial"/>
      <family val="2"/>
    </font>
    <font>
      <u/>
      <sz val="11"/>
      <color theme="10"/>
      <name val="Calibri"/>
      <family val="2"/>
      <scheme val="minor"/>
    </font>
    <font>
      <sz val="10"/>
      <name val="Arial"/>
      <family val="2"/>
    </font>
    <font>
      <i/>
      <sz val="11"/>
      <color rgb="FFFF0000"/>
      <name val="Arial"/>
      <family val="2"/>
    </font>
    <font>
      <i/>
      <sz val="11"/>
      <color theme="1"/>
      <name val="Arial"/>
      <family val="2"/>
    </font>
    <font>
      <b/>
      <sz val="14"/>
      <color rgb="FFFFFFFF"/>
      <name val="Arial"/>
      <family val="2"/>
    </font>
    <font>
      <i/>
      <sz val="11"/>
      <color rgb="FFFFFFFF"/>
      <name val="Arial"/>
      <family val="2"/>
    </font>
    <font>
      <i/>
      <u/>
      <sz val="11"/>
      <color rgb="FFFF0000"/>
      <name val="Arial"/>
      <family val="2"/>
    </font>
    <font>
      <b/>
      <sz val="11"/>
      <color rgb="FF000000"/>
      <name val="Arial"/>
      <family val="2"/>
    </font>
    <font>
      <b/>
      <sz val="11"/>
      <color rgb="FFFF0000"/>
      <name val="Arial"/>
      <family val="2"/>
    </font>
    <font>
      <b/>
      <i/>
      <sz val="11"/>
      <color theme="1"/>
      <name val="Arial"/>
      <family val="2"/>
    </font>
    <font>
      <b/>
      <u/>
      <sz val="11"/>
      <color theme="10"/>
      <name val="Arial"/>
      <family val="2"/>
    </font>
    <font>
      <b/>
      <u/>
      <sz val="11"/>
      <color theme="1"/>
      <name val="Arial"/>
      <family val="2"/>
    </font>
    <font>
      <i/>
      <sz val="11"/>
      <name val="Arial"/>
      <family val="2"/>
    </font>
    <font>
      <b/>
      <sz val="14"/>
      <color theme="0"/>
      <name val="Arial"/>
      <family val="2"/>
    </font>
    <font>
      <b/>
      <sz val="11"/>
      <color theme="0"/>
      <name val="Arial"/>
      <family val="2"/>
    </font>
    <font>
      <b/>
      <i/>
      <sz val="11"/>
      <color theme="0"/>
      <name val="Arial"/>
      <family val="2"/>
    </font>
    <font>
      <sz val="11"/>
      <color theme="1"/>
      <name val="Calibri"/>
      <family val="2"/>
      <scheme val="minor"/>
    </font>
    <font>
      <i/>
      <sz val="8"/>
      <color rgb="FFFF0000"/>
      <name val="Arial"/>
      <family val="2"/>
    </font>
    <font>
      <b/>
      <sz val="11"/>
      <color rgb="FFFFFFFF"/>
      <name val="Arial"/>
      <family val="2"/>
    </font>
    <font>
      <sz val="11"/>
      <name val="Arial"/>
      <family val="2"/>
    </font>
    <font>
      <b/>
      <i/>
      <sz val="14"/>
      <color theme="1"/>
      <name val="Arial"/>
      <family val="2"/>
    </font>
    <font>
      <b/>
      <i/>
      <sz val="12"/>
      <color theme="0"/>
      <name val="Arial"/>
      <family val="2"/>
    </font>
    <font>
      <sz val="11"/>
      <color theme="0" tint="-0.34998626667073579"/>
      <name val="Arial"/>
      <family val="2"/>
    </font>
    <font>
      <b/>
      <sz val="11"/>
      <color theme="0" tint="-0.34998626667073579"/>
      <name val="Arial"/>
      <family val="2"/>
    </font>
    <font>
      <b/>
      <u/>
      <sz val="11"/>
      <color theme="0" tint="-0.34998626667073579"/>
      <name val="Arial"/>
      <family val="2"/>
    </font>
    <font>
      <u/>
      <sz val="11"/>
      <color theme="1"/>
      <name val="Arial"/>
      <family val="2"/>
    </font>
    <font>
      <u/>
      <sz val="11"/>
      <name val="Arial"/>
      <family val="2"/>
    </font>
    <font>
      <u/>
      <sz val="11"/>
      <color theme="0" tint="-0.34998626667073579"/>
      <name val="Arial"/>
      <family val="2"/>
    </font>
    <font>
      <sz val="11"/>
      <color rgb="FF000000"/>
      <name val="Arial"/>
      <family val="2"/>
    </font>
    <font>
      <b/>
      <sz val="14"/>
      <color rgb="FF000000"/>
      <name val="Arial"/>
      <family val="2"/>
    </font>
    <font>
      <b/>
      <i/>
      <sz val="11"/>
      <name val="Arial"/>
      <family val="2"/>
    </font>
    <font>
      <b/>
      <sz val="11"/>
      <name val="Arial"/>
      <family val="2"/>
    </font>
    <font>
      <sz val="9"/>
      <color indexed="81"/>
      <name val="Tahoma"/>
      <family val="2"/>
    </font>
    <font>
      <b/>
      <sz val="12"/>
      <color theme="1"/>
      <name val="Arial"/>
      <family val="2"/>
    </font>
    <font>
      <b/>
      <sz val="9"/>
      <color indexed="81"/>
      <name val="Tahoma"/>
      <family val="2"/>
    </font>
    <font>
      <sz val="10"/>
      <color indexed="81"/>
      <name val="Tahoma"/>
      <family val="2"/>
    </font>
    <font>
      <sz val="11"/>
      <color indexed="81"/>
      <name val="Tahoma"/>
      <family val="2"/>
    </font>
    <font>
      <b/>
      <i/>
      <sz val="10"/>
      <color theme="1"/>
      <name val="Arial"/>
      <family val="2"/>
    </font>
    <font>
      <i/>
      <sz val="11"/>
      <color rgb="FF000000"/>
      <name val="Arial"/>
      <family val="2"/>
    </font>
    <font>
      <i/>
      <sz val="9.9"/>
      <color theme="1"/>
      <name val="Arial"/>
      <family val="2"/>
    </font>
    <font>
      <sz val="9.9"/>
      <color theme="1"/>
      <name val="Arial"/>
      <family val="2"/>
    </font>
    <font>
      <sz val="9"/>
      <color indexed="81"/>
      <name val="Arial"/>
      <family val="2"/>
    </font>
    <font>
      <b/>
      <sz val="9"/>
      <color indexed="81"/>
      <name val="Arial"/>
      <family val="2"/>
    </font>
    <font>
      <sz val="8.8000000000000007"/>
      <color theme="1"/>
      <name val="Arial"/>
      <family val="2"/>
    </font>
    <font>
      <b/>
      <sz val="10"/>
      <color indexed="81"/>
      <name val="Tahoma"/>
      <family val="2"/>
    </font>
    <font>
      <sz val="9.9"/>
      <name val="Arial"/>
      <family val="2"/>
    </font>
    <font>
      <b/>
      <sz val="10"/>
      <color theme="1"/>
      <name val="Arial"/>
      <family val="2"/>
    </font>
    <font>
      <b/>
      <u/>
      <sz val="10"/>
      <color theme="10"/>
      <name val="Arial"/>
      <family val="2"/>
    </font>
    <font>
      <sz val="11"/>
      <color rgb="FFF6FCDA"/>
      <name val="Arial"/>
      <family val="2"/>
    </font>
    <font>
      <sz val="9.9"/>
      <color rgb="FFF6FCDA"/>
      <name val="Arial"/>
      <family val="2"/>
    </font>
    <font>
      <b/>
      <i/>
      <sz val="12"/>
      <name val="Arial"/>
      <family val="2"/>
    </font>
  </fonts>
  <fills count="19">
    <fill>
      <patternFill patternType="none"/>
    </fill>
    <fill>
      <patternFill patternType="gray125"/>
    </fill>
    <fill>
      <patternFill patternType="solid">
        <fgColor rgb="FFCC0320"/>
        <bgColor indexed="64"/>
      </patternFill>
    </fill>
    <fill>
      <patternFill patternType="solid">
        <fgColor rgb="FFC00000"/>
        <bgColor indexed="64"/>
      </patternFill>
    </fill>
    <fill>
      <patternFill patternType="solid">
        <fgColor rgb="FFD9D9D9"/>
        <bgColor indexed="64"/>
      </patternFill>
    </fill>
    <fill>
      <patternFill patternType="solid">
        <fgColor rgb="FFF2F2F2"/>
        <bgColor indexed="64"/>
      </patternFill>
    </fill>
    <fill>
      <patternFill patternType="solid">
        <fgColor rgb="FFBFBFBF"/>
        <bgColor indexed="64"/>
      </patternFill>
    </fill>
    <fill>
      <patternFill patternType="solid">
        <fgColor rgb="FFE7E6E6"/>
        <bgColor indexed="64"/>
      </patternFill>
    </fill>
    <fill>
      <patternFill patternType="solid">
        <fgColor rgb="FFFFFFFF"/>
        <bgColor indexed="64"/>
      </patternFill>
    </fill>
    <fill>
      <patternFill patternType="solid">
        <fgColor rgb="FFFFF2CC"/>
        <bgColor indexed="64"/>
      </patternFill>
    </fill>
    <fill>
      <patternFill patternType="solid">
        <fgColor rgb="FFD0CECE"/>
        <bgColor indexed="64"/>
      </patternFill>
    </fill>
    <fill>
      <patternFill patternType="solid">
        <fgColor rgb="FFFA9095"/>
        <bgColor indexed="64"/>
      </patternFill>
    </fill>
    <fill>
      <patternFill patternType="solid">
        <fgColor theme="0"/>
        <bgColor indexed="64"/>
      </patternFill>
    </fill>
    <fill>
      <patternFill patternType="solid">
        <fgColor theme="0" tint="-0.249977111117893"/>
        <bgColor indexed="64"/>
      </patternFill>
    </fill>
    <fill>
      <patternFill patternType="solid">
        <fgColor rgb="FFF6FCDA"/>
        <bgColor indexed="64"/>
      </patternFill>
    </fill>
    <fill>
      <patternFill patternType="solid">
        <fgColor rgb="FFF6FCDA"/>
        <bgColor rgb="FF000000"/>
      </patternFill>
    </fill>
    <fill>
      <patternFill patternType="solid">
        <fgColor rgb="FFCC0320"/>
        <bgColor rgb="FF000000"/>
      </patternFill>
    </fill>
    <fill>
      <patternFill patternType="solid">
        <fgColor theme="0" tint="-0.14999847407452621"/>
        <bgColor indexed="64"/>
      </patternFill>
    </fill>
    <fill>
      <patternFill patternType="solid">
        <fgColor theme="0" tint="-0.14999847407452621"/>
        <bgColor rgb="FF000000"/>
      </patternFill>
    </fill>
  </fills>
  <borders count="2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medium">
        <color indexed="64"/>
      </right>
      <top style="thin">
        <color rgb="FF000000"/>
      </top>
      <bottom style="medium">
        <color indexed="64"/>
      </bottom>
      <diagonal/>
    </border>
    <border>
      <left/>
      <right style="medium">
        <color indexed="64"/>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indexed="64"/>
      </left>
      <right style="thin">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diagonal/>
    </border>
    <border>
      <left style="thin">
        <color rgb="FF000000"/>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rgb="FF000000"/>
      </bottom>
      <diagonal/>
    </border>
    <border>
      <left style="medium">
        <color rgb="FF000000"/>
      </left>
      <right/>
      <top/>
      <bottom/>
      <diagonal/>
    </border>
    <border>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rgb="FF000000"/>
      </top>
      <bottom style="thin">
        <color rgb="FF000000"/>
      </bottom>
      <diagonal/>
    </border>
    <border>
      <left style="medium">
        <color indexed="64"/>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medium">
        <color rgb="FF000000"/>
      </top>
      <bottom/>
      <diagonal/>
    </border>
    <border>
      <left/>
      <right/>
      <top/>
      <bottom style="thin">
        <color rgb="FF000000"/>
      </bottom>
      <diagonal/>
    </border>
    <border>
      <left style="thin">
        <color indexed="64"/>
      </left>
      <right style="thin">
        <color rgb="FF000000"/>
      </right>
      <top style="medium">
        <color rgb="FF000000"/>
      </top>
      <bottom style="medium">
        <color rgb="FF000000"/>
      </bottom>
      <diagonal/>
    </border>
    <border>
      <left style="thin">
        <color indexed="64"/>
      </left>
      <right style="thin">
        <color rgb="FF000000"/>
      </right>
      <top style="medium">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medium">
        <color rgb="FF000000"/>
      </bottom>
      <diagonal/>
    </border>
    <border>
      <left style="medium">
        <color indexed="64"/>
      </left>
      <right style="thin">
        <color indexed="64"/>
      </right>
      <top style="medium">
        <color indexed="64"/>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rgb="FF000000"/>
      </top>
      <bottom style="thin">
        <color rgb="FF000000"/>
      </bottom>
      <diagonal/>
    </border>
    <border>
      <left style="thin">
        <color indexed="64"/>
      </left>
      <right style="medium">
        <color indexed="64"/>
      </right>
      <top style="thin">
        <color rgb="FF000000"/>
      </top>
      <bottom style="thin">
        <color rgb="FF000000"/>
      </bottom>
      <diagonal/>
    </border>
    <border>
      <left style="thin">
        <color indexed="64"/>
      </left>
      <right style="medium">
        <color indexed="64"/>
      </right>
      <top style="thin">
        <color rgb="FF000000"/>
      </top>
      <bottom/>
      <diagonal/>
    </border>
    <border>
      <left style="thin">
        <color indexed="64"/>
      </left>
      <right style="medium">
        <color indexed="64"/>
      </right>
      <top style="medium">
        <color rgb="FF000000"/>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medium">
        <color rgb="FF000000"/>
      </bottom>
      <diagonal/>
    </border>
    <border>
      <left style="medium">
        <color indexed="64"/>
      </left>
      <right/>
      <top style="medium">
        <color rgb="FF000000"/>
      </top>
      <bottom/>
      <diagonal/>
    </border>
    <border>
      <left style="medium">
        <color indexed="64"/>
      </left>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rgb="FF000000"/>
      </right>
      <top style="thin">
        <color indexed="64"/>
      </top>
      <bottom style="medium">
        <color indexed="64"/>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rgb="FF000000"/>
      </left>
      <right style="thin">
        <color indexed="64"/>
      </right>
      <top/>
      <bottom style="medium">
        <color rgb="FF000000"/>
      </bottom>
      <diagonal/>
    </border>
    <border>
      <left/>
      <right/>
      <top style="thin">
        <color rgb="FF000000"/>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style="thin">
        <color indexed="64"/>
      </bottom>
      <diagonal/>
    </border>
    <border>
      <left style="medium">
        <color rgb="FF000000"/>
      </left>
      <right style="thin">
        <color rgb="FF000000"/>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style="medium">
        <color indexed="64"/>
      </right>
      <top style="thin">
        <color rgb="FF000000"/>
      </top>
      <bottom style="medium">
        <color rgb="FF000000"/>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right style="medium">
        <color indexed="64"/>
      </right>
      <top style="medium">
        <color rgb="FF000000"/>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rgb="FF000000"/>
      </left>
      <right/>
      <top/>
      <bottom/>
      <diagonal/>
    </border>
    <border>
      <left style="thin">
        <color indexed="64"/>
      </left>
      <right style="medium">
        <color indexed="64"/>
      </right>
      <top/>
      <bottom/>
      <diagonal/>
    </border>
    <border>
      <left/>
      <right style="thin">
        <color rgb="FF000000"/>
      </right>
      <top style="medium">
        <color indexed="64"/>
      </top>
      <bottom/>
      <diagonal/>
    </border>
    <border>
      <left style="medium">
        <color indexed="64"/>
      </left>
      <right style="thin">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rgb="FF000000"/>
      </left>
      <right style="thin">
        <color rgb="FF000000"/>
      </right>
      <top style="thin">
        <color rgb="FF000000"/>
      </top>
      <bottom/>
      <diagonal/>
    </border>
    <border>
      <left style="thin">
        <color indexed="64"/>
      </left>
      <right style="thin">
        <color indexed="64"/>
      </right>
      <top style="medium">
        <color rgb="FF000000"/>
      </top>
      <bottom style="medium">
        <color indexed="64"/>
      </bottom>
      <diagonal/>
    </border>
    <border>
      <left style="thin">
        <color rgb="FF000000"/>
      </left>
      <right style="thin">
        <color indexed="64"/>
      </right>
      <top style="medium">
        <color indexed="64"/>
      </top>
      <bottom style="medium">
        <color indexed="64"/>
      </bottom>
      <diagonal/>
    </border>
    <border>
      <left style="medium">
        <color indexed="64"/>
      </left>
      <right style="thin">
        <color rgb="FF000000"/>
      </right>
      <top style="medium">
        <color rgb="FF000000"/>
      </top>
      <bottom style="medium">
        <color rgb="FF000000"/>
      </bottom>
      <diagonal/>
    </border>
    <border>
      <left style="thin">
        <color rgb="FF000000"/>
      </left>
      <right style="medium">
        <color indexed="64"/>
      </right>
      <top style="medium">
        <color rgb="FF000000"/>
      </top>
      <bottom style="medium">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style="thin">
        <color indexed="64"/>
      </right>
      <top style="medium">
        <color rgb="FF000000"/>
      </top>
      <bottom style="medium">
        <color rgb="FF000000"/>
      </bottom>
      <diagonal/>
    </border>
    <border>
      <left style="medium">
        <color indexed="64"/>
      </left>
      <right style="medium">
        <color indexed="64"/>
      </right>
      <top style="medium">
        <color rgb="FF000000"/>
      </top>
      <bottom style="thin">
        <color rgb="FF000000"/>
      </bottom>
      <diagonal/>
    </border>
    <border>
      <left style="thin">
        <color rgb="FF000000"/>
      </left>
      <right/>
      <top style="medium">
        <color indexed="64"/>
      </top>
      <bottom/>
      <diagonal/>
    </border>
    <border>
      <left style="medium">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thin">
        <color rgb="FF000000"/>
      </bottom>
      <diagonal/>
    </border>
    <border>
      <left/>
      <right style="medium">
        <color indexed="64"/>
      </right>
      <top style="medium">
        <color rgb="FF000000"/>
      </top>
      <bottom style="thin">
        <color rgb="FF000000"/>
      </bottom>
      <diagonal/>
    </border>
    <border>
      <left/>
      <right style="thin">
        <color indexed="64"/>
      </right>
      <top style="medium">
        <color rgb="FF000000"/>
      </top>
      <bottom style="medium">
        <color rgb="FF000000"/>
      </bottom>
      <diagonal/>
    </border>
    <border>
      <left/>
      <right style="thin">
        <color indexed="64"/>
      </right>
      <top style="medium">
        <color rgb="FF000000"/>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style="thin">
        <color rgb="FF000000"/>
      </left>
      <right style="thin">
        <color indexed="64"/>
      </right>
      <top style="thin">
        <color rgb="FF000000"/>
      </top>
      <bottom style="medium">
        <color rgb="FF000000"/>
      </bottom>
      <diagonal/>
    </border>
    <border>
      <left/>
      <right style="thin">
        <color indexed="64"/>
      </right>
      <top/>
      <bottom style="medium">
        <color rgb="FF000000"/>
      </bottom>
      <diagonal/>
    </border>
    <border>
      <left/>
      <right/>
      <top style="medium">
        <color rgb="FF000000"/>
      </top>
      <bottom style="medium">
        <color indexed="64"/>
      </bottom>
      <diagonal/>
    </border>
  </borders>
  <cellStyleXfs count="6">
    <xf numFmtId="0" fontId="0" fillId="0" borderId="0"/>
    <xf numFmtId="0" fontId="1" fillId="2" borderId="1">
      <alignment vertical="center" wrapText="1"/>
    </xf>
    <xf numFmtId="0" fontId="6" fillId="0" borderId="0" applyNumberFormat="0" applyFill="0" applyBorder="0" applyAlignment="0" applyProtection="0"/>
    <xf numFmtId="0" fontId="7" fillId="0" borderId="0"/>
    <xf numFmtId="43" fontId="22" fillId="0" borderId="0" applyFont="0" applyFill="0" applyBorder="0" applyAlignment="0" applyProtection="0"/>
    <xf numFmtId="43" fontId="22" fillId="0" borderId="0" applyFont="0" applyFill="0" applyBorder="0" applyAlignment="0" applyProtection="0"/>
  </cellStyleXfs>
  <cellXfs count="814">
    <xf numFmtId="0" fontId="0" fillId="0" borderId="0" xfId="0"/>
    <xf numFmtId="0" fontId="3" fillId="0" borderId="0" xfId="0" applyFont="1" applyAlignment="1">
      <alignment vertical="center" wrapText="1"/>
    </xf>
    <xf numFmtId="0" fontId="3" fillId="0" borderId="2" xfId="0" applyFont="1" applyBorder="1" applyAlignment="1">
      <alignment vertical="center" wrapText="1"/>
    </xf>
    <xf numFmtId="0" fontId="3" fillId="0" borderId="0" xfId="0" applyFont="1"/>
    <xf numFmtId="0" fontId="2" fillId="0" borderId="2" xfId="0" applyFont="1" applyBorder="1"/>
    <xf numFmtId="0" fontId="2" fillId="0" borderId="11" xfId="0" applyFont="1" applyBorder="1"/>
    <xf numFmtId="0" fontId="2" fillId="0" borderId="16" xfId="0" applyFont="1" applyBorder="1"/>
    <xf numFmtId="0" fontId="2" fillId="0" borderId="17" xfId="0" applyFont="1" applyBorder="1"/>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28" xfId="0" applyFont="1" applyBorder="1" applyAlignment="1">
      <alignment vertical="center" wrapText="1"/>
    </xf>
    <xf numFmtId="0" fontId="3" fillId="0" borderId="29" xfId="0" applyFont="1" applyBorder="1" applyAlignment="1">
      <alignment vertical="center" wrapText="1"/>
    </xf>
    <xf numFmtId="0" fontId="3" fillId="0" borderId="37" xfId="0" applyFont="1" applyBorder="1" applyAlignment="1">
      <alignment vertical="center" wrapText="1"/>
    </xf>
    <xf numFmtId="0" fontId="2" fillId="0" borderId="14" xfId="0" applyFont="1" applyBorder="1"/>
    <xf numFmtId="0" fontId="2" fillId="0" borderId="15" xfId="0" applyFont="1" applyBorder="1"/>
    <xf numFmtId="0" fontId="2" fillId="0" borderId="28" xfId="0" applyFont="1" applyBorder="1"/>
    <xf numFmtId="0" fontId="2" fillId="0" borderId="37" xfId="0" applyFont="1" applyBorder="1"/>
    <xf numFmtId="0" fontId="2" fillId="0" borderId="29" xfId="0" applyFont="1" applyBorder="1"/>
    <xf numFmtId="0" fontId="2" fillId="0" borderId="39" xfId="0" applyFont="1" applyBorder="1"/>
    <xf numFmtId="0" fontId="2" fillId="0" borderId="27" xfId="0" applyFont="1" applyBorder="1"/>
    <xf numFmtId="0" fontId="2" fillId="0" borderId="19" xfId="0" applyFont="1" applyBorder="1"/>
    <xf numFmtId="0" fontId="2" fillId="0" borderId="23" xfId="0" applyFont="1" applyBorder="1"/>
    <xf numFmtId="0" fontId="2" fillId="0" borderId="38" xfId="0" applyFont="1" applyBorder="1"/>
    <xf numFmtId="0" fontId="2" fillId="0" borderId="1" xfId="0" applyFont="1" applyBorder="1"/>
    <xf numFmtId="0" fontId="2" fillId="0" borderId="47" xfId="0" applyFont="1" applyBorder="1"/>
    <xf numFmtId="0" fontId="2" fillId="0" borderId="48" xfId="0" applyFont="1" applyBorder="1"/>
    <xf numFmtId="0" fontId="2" fillId="0" borderId="49" xfId="0" applyFont="1" applyBorder="1"/>
    <xf numFmtId="0" fontId="2" fillId="0" borderId="51" xfId="0" applyFont="1" applyBorder="1"/>
    <xf numFmtId="0" fontId="2" fillId="0" borderId="52" xfId="0" applyFont="1" applyBorder="1"/>
    <xf numFmtId="0" fontId="2" fillId="0" borderId="53" xfId="0" applyFont="1" applyBorder="1"/>
    <xf numFmtId="0" fontId="2" fillId="0" borderId="54" xfId="0" applyFont="1" applyBorder="1"/>
    <xf numFmtId="0" fontId="3" fillId="0" borderId="0" xfId="0" applyFont="1" applyAlignment="1">
      <alignment vertical="center"/>
    </xf>
    <xf numFmtId="0" fontId="8" fillId="5" borderId="12" xfId="0" applyFont="1" applyFill="1" applyBorder="1" applyAlignment="1">
      <alignment vertical="center" wrapText="1"/>
    </xf>
    <xf numFmtId="0" fontId="8" fillId="5" borderId="35" xfId="0" applyFont="1" applyFill="1" applyBorder="1" applyAlignment="1">
      <alignment vertical="center" wrapText="1"/>
    </xf>
    <xf numFmtId="0" fontId="12" fillId="5" borderId="35" xfId="2" applyFont="1" applyFill="1" applyBorder="1" applyAlignment="1">
      <alignment vertical="center" wrapText="1"/>
    </xf>
    <xf numFmtId="9" fontId="8" fillId="5" borderId="13" xfId="0" applyNumberFormat="1" applyFont="1" applyFill="1" applyBorder="1" applyAlignment="1">
      <alignment vertical="center" wrapText="1"/>
    </xf>
    <xf numFmtId="0" fontId="3" fillId="0" borderId="17" xfId="0" applyFont="1" applyBorder="1" applyAlignment="1">
      <alignment vertical="center" wrapText="1"/>
    </xf>
    <xf numFmtId="0" fontId="3" fillId="0" borderId="39" xfId="0" applyFont="1" applyBorder="1" applyAlignment="1">
      <alignment vertical="center" wrapText="1"/>
    </xf>
    <xf numFmtId="0" fontId="8" fillId="5" borderId="58" xfId="0" applyFont="1" applyFill="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0" fontId="8" fillId="5" borderId="45" xfId="0" applyFont="1" applyFill="1" applyBorder="1" applyAlignment="1">
      <alignment vertical="center" wrapText="1"/>
    </xf>
    <xf numFmtId="0" fontId="3" fillId="0" borderId="23" xfId="0" applyFont="1" applyBorder="1" applyAlignment="1">
      <alignment vertical="center" wrapText="1"/>
    </xf>
    <xf numFmtId="0" fontId="3" fillId="0" borderId="38" xfId="0" applyFont="1" applyBorder="1" applyAlignment="1">
      <alignment vertical="center" wrapText="1"/>
    </xf>
    <xf numFmtId="9" fontId="8" fillId="5" borderId="46" xfId="0" applyNumberFormat="1" applyFont="1" applyFill="1" applyBorder="1" applyAlignment="1">
      <alignment vertical="center" wrapText="1"/>
    </xf>
    <xf numFmtId="0" fontId="3" fillId="0" borderId="2" xfId="0" applyFont="1" applyBorder="1"/>
    <xf numFmtId="0" fontId="3" fillId="0" borderId="14" xfId="0" applyFont="1" applyBorder="1" applyAlignment="1">
      <alignment wrapText="1"/>
    </xf>
    <xf numFmtId="0" fontId="3" fillId="0" borderId="15" xfId="0" applyFont="1" applyBorder="1" applyAlignment="1">
      <alignment wrapText="1"/>
    </xf>
    <xf numFmtId="0" fontId="3" fillId="0" borderId="2" xfId="0" applyFont="1" applyBorder="1" applyAlignment="1">
      <alignment wrapText="1"/>
    </xf>
    <xf numFmtId="0" fontId="3" fillId="0" borderId="28" xfId="0" applyFont="1" applyBorder="1" applyAlignment="1">
      <alignment wrapText="1"/>
    </xf>
    <xf numFmtId="0" fontId="3" fillId="0" borderId="29" xfId="0" applyFont="1" applyBorder="1" applyAlignment="1">
      <alignment wrapText="1"/>
    </xf>
    <xf numFmtId="0" fontId="3" fillId="0" borderId="37" xfId="0" applyFont="1" applyBorder="1" applyAlignment="1">
      <alignment wrapText="1"/>
    </xf>
    <xf numFmtId="0" fontId="13" fillId="6" borderId="40" xfId="0" applyFont="1" applyFill="1" applyBorder="1" applyAlignment="1">
      <alignment horizontal="center" vertical="center" wrapText="1"/>
    </xf>
    <xf numFmtId="0" fontId="13" fillId="6" borderId="40" xfId="3" applyFont="1" applyFill="1" applyBorder="1" applyAlignment="1">
      <alignment horizontal="center" vertical="center" wrapText="1"/>
    </xf>
    <xf numFmtId="0" fontId="13" fillId="6" borderId="4" xfId="3" applyFont="1" applyFill="1" applyBorder="1" applyAlignment="1">
      <alignment horizontal="center" vertical="center" wrapText="1"/>
    </xf>
    <xf numFmtId="0" fontId="13" fillId="6" borderId="61" xfId="3"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5" fillId="2" borderId="3" xfId="1" applyFont="1" applyBorder="1" applyAlignment="1">
      <alignment horizontal="center" vertical="center" wrapText="1"/>
    </xf>
    <xf numFmtId="0" fontId="5" fillId="2" borderId="40" xfId="1" applyFont="1" applyBorder="1" applyAlignment="1">
      <alignment horizontal="center" vertical="center" wrapText="1"/>
    </xf>
    <xf numFmtId="0" fontId="5" fillId="2" borderId="4" xfId="1" applyFont="1" applyBorder="1" applyAlignment="1">
      <alignment horizontal="center" vertical="center" wrapText="1"/>
    </xf>
    <xf numFmtId="0" fontId="3" fillId="0" borderId="11" xfId="0" applyFont="1" applyBorder="1" applyAlignment="1">
      <alignment wrapText="1"/>
    </xf>
    <xf numFmtId="0" fontId="3" fillId="0" borderId="32" xfId="0" applyFont="1" applyBorder="1" applyAlignment="1">
      <alignment wrapText="1"/>
    </xf>
    <xf numFmtId="0" fontId="5" fillId="3" borderId="3"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3" fillId="0" borderId="31" xfId="0" applyFont="1" applyBorder="1" applyAlignment="1">
      <alignment wrapText="1"/>
    </xf>
    <xf numFmtId="0" fontId="5" fillId="3" borderId="6" xfId="0" applyFont="1" applyFill="1" applyBorder="1" applyAlignment="1">
      <alignment horizontal="center" vertical="center" wrapText="1"/>
    </xf>
    <xf numFmtId="0" fontId="3" fillId="0" borderId="64" xfId="0" applyFont="1" applyBorder="1" applyAlignment="1">
      <alignment horizontal="center" wrapText="1"/>
    </xf>
    <xf numFmtId="0" fontId="3" fillId="0" borderId="67" xfId="0" applyFont="1" applyBorder="1" applyAlignment="1">
      <alignment horizontal="center" wrapText="1"/>
    </xf>
    <xf numFmtId="0" fontId="3" fillId="0" borderId="10" xfId="0" applyFont="1" applyBorder="1" applyAlignment="1">
      <alignment horizontal="center" wrapText="1"/>
    </xf>
    <xf numFmtId="0" fontId="3" fillId="0" borderId="68" xfId="0" applyFont="1" applyBorder="1" applyAlignment="1">
      <alignment horizontal="center" wrapText="1"/>
    </xf>
    <xf numFmtId="0" fontId="3" fillId="0" borderId="39" xfId="0" applyFont="1" applyBorder="1" applyAlignment="1">
      <alignment horizontal="center" wrapText="1"/>
    </xf>
    <xf numFmtId="0" fontId="2" fillId="0" borderId="24" xfId="0" applyFont="1" applyBorder="1" applyAlignment="1">
      <alignment horizontal="right"/>
    </xf>
    <xf numFmtId="0" fontId="2" fillId="0" borderId="26" xfId="0" applyFont="1" applyBorder="1" applyAlignment="1">
      <alignment horizontal="right"/>
    </xf>
    <xf numFmtId="0" fontId="2" fillId="0" borderId="18" xfId="0" applyFont="1" applyBorder="1" applyAlignment="1">
      <alignment horizontal="right"/>
    </xf>
    <xf numFmtId="0" fontId="2" fillId="0" borderId="33" xfId="0" applyFont="1" applyBorder="1" applyAlignment="1">
      <alignment horizontal="right"/>
    </xf>
    <xf numFmtId="0" fontId="2" fillId="0" borderId="31" xfId="0" applyFont="1" applyBorder="1"/>
    <xf numFmtId="0" fontId="2" fillId="0" borderId="32" xfId="0" applyFont="1" applyBorder="1"/>
    <xf numFmtId="0" fontId="2" fillId="0" borderId="22" xfId="0" applyFont="1" applyBorder="1"/>
    <xf numFmtId="0" fontId="2" fillId="0" borderId="75" xfId="0" applyFont="1" applyBorder="1"/>
    <xf numFmtId="0" fontId="2" fillId="0" borderId="76" xfId="0" applyFont="1" applyBorder="1"/>
    <xf numFmtId="0" fontId="2" fillId="0" borderId="77" xfId="0" applyFont="1" applyBorder="1"/>
    <xf numFmtId="0" fontId="2" fillId="0" borderId="78" xfId="0" applyFont="1" applyBorder="1"/>
    <xf numFmtId="0" fontId="2" fillId="0" borderId="34" xfId="0" applyFont="1" applyBorder="1"/>
    <xf numFmtId="0" fontId="2" fillId="0" borderId="12" xfId="0" applyFont="1" applyBorder="1"/>
    <xf numFmtId="0" fontId="2" fillId="0" borderId="46" xfId="0" applyFont="1" applyBorder="1"/>
    <xf numFmtId="0" fontId="2" fillId="0" borderId="35" xfId="0" applyFont="1" applyBorder="1"/>
    <xf numFmtId="0" fontId="2" fillId="0" borderId="13" xfId="0" applyFont="1" applyBorder="1"/>
    <xf numFmtId="0" fontId="5" fillId="3" borderId="43" xfId="0" applyFont="1" applyFill="1" applyBorder="1" applyAlignment="1">
      <alignment horizontal="center" vertical="center" wrapText="1"/>
    </xf>
    <xf numFmtId="0" fontId="5" fillId="3" borderId="57" xfId="0" applyFont="1" applyFill="1" applyBorder="1" applyAlignment="1">
      <alignment horizontal="center" vertical="center"/>
    </xf>
    <xf numFmtId="0" fontId="3" fillId="8" borderId="0" xfId="0" applyFont="1" applyFill="1"/>
    <xf numFmtId="0" fontId="3" fillId="8" borderId="0" xfId="0" applyFont="1" applyFill="1" applyAlignment="1">
      <alignment vertical="center"/>
    </xf>
    <xf numFmtId="0" fontId="3" fillId="8" borderId="0" xfId="0" applyFont="1" applyFill="1" applyAlignment="1">
      <alignment horizontal="left"/>
    </xf>
    <xf numFmtId="0" fontId="3" fillId="8" borderId="0" xfId="0" applyFont="1" applyFill="1" applyAlignment="1">
      <alignment vertical="center" wrapText="1"/>
    </xf>
    <xf numFmtId="0" fontId="2" fillId="8" borderId="0" xfId="0" applyFont="1" applyFill="1" applyAlignment="1">
      <alignment vertical="center" wrapText="1"/>
    </xf>
    <xf numFmtId="0" fontId="4" fillId="8" borderId="0" xfId="0" applyFont="1" applyFill="1" applyAlignment="1">
      <alignment horizontal="center" vertical="center"/>
    </xf>
    <xf numFmtId="0" fontId="2" fillId="8" borderId="0" xfId="0" applyFont="1" applyFill="1"/>
    <xf numFmtId="0" fontId="3" fillId="8" borderId="0" xfId="0" applyFont="1" applyFill="1" applyAlignment="1">
      <alignment horizontal="center" vertical="center"/>
    </xf>
    <xf numFmtId="0" fontId="2" fillId="8" borderId="0" xfId="0" applyFont="1" applyFill="1" applyAlignment="1">
      <alignment vertical="center"/>
    </xf>
    <xf numFmtId="0" fontId="4" fillId="8" borderId="0" xfId="0" applyFont="1" applyFill="1"/>
    <xf numFmtId="0" fontId="15" fillId="8" borderId="0" xfId="0" applyFont="1" applyFill="1"/>
    <xf numFmtId="0" fontId="3" fillId="0" borderId="14" xfId="0" applyFont="1" applyBorder="1" applyAlignment="1">
      <alignment horizontal="center" wrapText="1"/>
    </xf>
    <xf numFmtId="0" fontId="3" fillId="0" borderId="2" xfId="0" applyFont="1" applyBorder="1" applyAlignment="1">
      <alignment horizontal="center"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28" xfId="0" applyFont="1" applyBorder="1" applyAlignment="1">
      <alignment horizontal="center" wrapText="1"/>
    </xf>
    <xf numFmtId="0" fontId="8" fillId="5" borderId="31" xfId="0" applyFont="1" applyFill="1" applyBorder="1" applyAlignment="1">
      <alignment horizontal="center" vertical="center" wrapText="1"/>
    </xf>
    <xf numFmtId="0" fontId="8" fillId="5" borderId="11" xfId="0" applyFont="1" applyFill="1" applyBorder="1" applyAlignment="1">
      <alignment horizontal="center" vertical="center" wrapText="1"/>
    </xf>
    <xf numFmtId="14" fontId="8" fillId="5" borderId="11" xfId="0" applyNumberFormat="1"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16" xfId="0"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8" fillId="8" borderId="0" xfId="0" applyFont="1" applyFill="1"/>
    <xf numFmtId="0" fontId="4" fillId="0" borderId="0" xfId="0" applyFont="1"/>
    <xf numFmtId="0" fontId="8" fillId="8" borderId="0" xfId="0" applyFont="1" applyFill="1" applyAlignment="1">
      <alignment horizontal="left" vertical="center" wrapText="1"/>
    </xf>
    <xf numFmtId="0" fontId="8" fillId="8" borderId="0" xfId="0" applyFont="1" applyFill="1" applyAlignment="1">
      <alignment vertical="center" wrapText="1"/>
    </xf>
    <xf numFmtId="0" fontId="8" fillId="8" borderId="0" xfId="0" applyFont="1" applyFill="1" applyAlignment="1">
      <alignment horizontal="left" vertical="center"/>
    </xf>
    <xf numFmtId="0" fontId="16" fillId="8" borderId="0" xfId="2" applyFont="1" applyFill="1"/>
    <xf numFmtId="0" fontId="16" fillId="8" borderId="0" xfId="2" applyFont="1" applyFill="1" applyAlignment="1">
      <alignment vertical="center"/>
    </xf>
    <xf numFmtId="0" fontId="8" fillId="8" borderId="0" xfId="0" applyFont="1" applyFill="1" applyAlignment="1">
      <alignment horizontal="center" vertical="center"/>
    </xf>
    <xf numFmtId="0" fontId="17" fillId="8" borderId="0" xfId="0" applyFont="1" applyFill="1" applyAlignment="1">
      <alignment horizontal="left"/>
    </xf>
    <xf numFmtId="0" fontId="20" fillId="3" borderId="57" xfId="0" applyFont="1" applyFill="1" applyBorder="1" applyAlignment="1">
      <alignment horizontal="center" vertical="center"/>
    </xf>
    <xf numFmtId="0" fontId="13" fillId="6" borderId="3" xfId="0" applyFont="1" applyFill="1" applyBorder="1" applyAlignment="1">
      <alignment horizontal="center" vertical="center" wrapText="1"/>
    </xf>
    <xf numFmtId="0" fontId="4" fillId="8" borderId="0" xfId="0" applyFont="1" applyFill="1" applyAlignment="1">
      <alignment wrapText="1"/>
    </xf>
    <xf numFmtId="0" fontId="4" fillId="0" borderId="0" xfId="0" applyFont="1" applyAlignment="1">
      <alignment wrapText="1"/>
    </xf>
    <xf numFmtId="0" fontId="2" fillId="0" borderId="101" xfId="0" applyFont="1" applyBorder="1"/>
    <xf numFmtId="0" fontId="2" fillId="0" borderId="94" xfId="0" applyFont="1" applyBorder="1"/>
    <xf numFmtId="0" fontId="2" fillId="0" borderId="80" xfId="0" applyFont="1" applyBorder="1"/>
    <xf numFmtId="0" fontId="2" fillId="0" borderId="103" xfId="0" applyFont="1" applyBorder="1"/>
    <xf numFmtId="0" fontId="2" fillId="0" borderId="104" xfId="0" applyFont="1" applyBorder="1"/>
    <xf numFmtId="0" fontId="2" fillId="0" borderId="105" xfId="0" applyFont="1" applyBorder="1"/>
    <xf numFmtId="0" fontId="23" fillId="8" borderId="0" xfId="0" applyFont="1" applyFill="1" applyAlignment="1">
      <alignment wrapText="1"/>
    </xf>
    <xf numFmtId="0" fontId="23" fillId="8" borderId="0" xfId="0" applyFont="1" applyFill="1" applyAlignment="1">
      <alignment vertical="center" wrapText="1"/>
    </xf>
    <xf numFmtId="0" fontId="24" fillId="3" borderId="6" xfId="0" applyFont="1" applyFill="1" applyBorder="1" applyAlignment="1">
      <alignment horizontal="center" vertical="center" wrapText="1"/>
    </xf>
    <xf numFmtId="0" fontId="26" fillId="8" borderId="0" xfId="0" applyFont="1" applyFill="1" applyAlignment="1">
      <alignment horizontal="left"/>
    </xf>
    <xf numFmtId="0" fontId="3" fillId="8" borderId="0" xfId="0" applyFont="1" applyFill="1" applyAlignment="1">
      <alignment wrapText="1"/>
    </xf>
    <xf numFmtId="0" fontId="3" fillId="0" borderId="0" xfId="0" applyFont="1" applyAlignment="1">
      <alignment wrapText="1"/>
    </xf>
    <xf numFmtId="0" fontId="13" fillId="6" borderId="4" xfId="0" applyFont="1" applyFill="1" applyBorder="1" applyAlignment="1">
      <alignment horizontal="center" vertical="center" wrapText="1"/>
    </xf>
    <xf numFmtId="0" fontId="26" fillId="12" borderId="0" xfId="0" applyFont="1" applyFill="1" applyAlignment="1">
      <alignment horizontal="left"/>
    </xf>
    <xf numFmtId="0" fontId="26" fillId="12" borderId="0" xfId="0" applyFont="1" applyFill="1" applyAlignment="1">
      <alignment horizontal="center"/>
    </xf>
    <xf numFmtId="0" fontId="3" fillId="0" borderId="37" xfId="0" applyFont="1" applyBorder="1" applyAlignment="1">
      <alignment horizontal="center" wrapText="1"/>
    </xf>
    <xf numFmtId="0" fontId="3" fillId="0" borderId="29" xfId="0" applyFont="1" applyBorder="1" applyAlignment="1">
      <alignment horizontal="center" wrapText="1"/>
    </xf>
    <xf numFmtId="0" fontId="5" fillId="3" borderId="4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5" fillId="3" borderId="73" xfId="0" applyFont="1" applyFill="1" applyBorder="1" applyAlignment="1">
      <alignment horizontal="center" vertical="center"/>
    </xf>
    <xf numFmtId="0" fontId="16" fillId="8" borderId="0" xfId="2" applyFont="1" applyFill="1" applyAlignment="1">
      <alignment horizontal="left" vertical="center"/>
    </xf>
    <xf numFmtId="0" fontId="3" fillId="12" borderId="0" xfId="0" applyFont="1" applyFill="1" applyAlignment="1">
      <alignment horizontal="left"/>
    </xf>
    <xf numFmtId="0" fontId="25" fillId="0" borderId="5" xfId="0" applyFont="1" applyBorder="1" applyAlignment="1">
      <alignment horizontal="center" vertical="center" wrapText="1"/>
    </xf>
    <xf numFmtId="0" fontId="9" fillId="8" borderId="0" xfId="0" applyFont="1" applyFill="1" applyAlignment="1">
      <alignment horizontal="left"/>
    </xf>
    <xf numFmtId="0" fontId="4" fillId="8" borderId="0" xfId="0" applyFont="1" applyFill="1" applyAlignment="1">
      <alignment horizontal="left"/>
    </xf>
    <xf numFmtId="0" fontId="3" fillId="0" borderId="115" xfId="0" applyFont="1" applyBorder="1" applyAlignment="1">
      <alignment horizontal="center" vertical="center"/>
    </xf>
    <xf numFmtId="0" fontId="3" fillId="13" borderId="115" xfId="0" applyFont="1" applyFill="1" applyBorder="1" applyAlignment="1">
      <alignment vertical="center"/>
    </xf>
    <xf numFmtId="0" fontId="3" fillId="0" borderId="114" xfId="0" applyFont="1" applyBorder="1" applyAlignment="1">
      <alignment horizontal="center" vertical="center"/>
    </xf>
    <xf numFmtId="0" fontId="28" fillId="9" borderId="1" xfId="0" applyFont="1" applyFill="1" applyBorder="1" applyAlignment="1">
      <alignment horizontal="center" vertical="center"/>
    </xf>
    <xf numFmtId="0" fontId="3" fillId="13" borderId="1" xfId="0" applyFont="1" applyFill="1" applyBorder="1" applyAlignment="1">
      <alignment vertical="center"/>
    </xf>
    <xf numFmtId="0" fontId="3" fillId="13" borderId="123" xfId="0" applyFont="1" applyFill="1" applyBorder="1" applyAlignment="1">
      <alignment horizontal="center" vertical="center"/>
    </xf>
    <xf numFmtId="0" fontId="3" fillId="0" borderId="123" xfId="0" applyFont="1" applyBorder="1" applyAlignment="1">
      <alignment horizontal="center" vertical="center"/>
    </xf>
    <xf numFmtId="0" fontId="3" fillId="0" borderId="47" xfId="0" applyFont="1" applyBorder="1" applyAlignment="1">
      <alignment horizontal="center" vertical="center"/>
    </xf>
    <xf numFmtId="0" fontId="3" fillId="13" borderId="47" xfId="0" applyFont="1" applyFill="1" applyBorder="1" applyAlignment="1">
      <alignment vertical="center"/>
    </xf>
    <xf numFmtId="0" fontId="3" fillId="0" borderId="124" xfId="0" applyFont="1" applyBorder="1" applyAlignment="1">
      <alignment horizontal="center" vertical="center"/>
    </xf>
    <xf numFmtId="0" fontId="28" fillId="7" borderId="125" xfId="0" applyFont="1" applyFill="1" applyBorder="1" applyAlignment="1">
      <alignment horizontal="left" vertical="center" wrapText="1"/>
    </xf>
    <xf numFmtId="0" fontId="29" fillId="7" borderId="125" xfId="0" applyFont="1" applyFill="1" applyBorder="1" applyAlignment="1">
      <alignment horizontal="left" vertical="center" wrapText="1"/>
    </xf>
    <xf numFmtId="0" fontId="2" fillId="7" borderId="126" xfId="0" applyFont="1" applyFill="1" applyBorder="1" applyAlignment="1">
      <alignment horizontal="left" vertical="center" wrapText="1"/>
    </xf>
    <xf numFmtId="0" fontId="3" fillId="0" borderId="127" xfId="0" applyFont="1" applyBorder="1" applyAlignment="1">
      <alignment horizontal="center" vertical="center"/>
    </xf>
    <xf numFmtId="0" fontId="4" fillId="8" borderId="0" xfId="0" applyFont="1" applyFill="1" applyAlignment="1">
      <alignment horizontal="left" vertical="center"/>
    </xf>
    <xf numFmtId="0" fontId="28" fillId="9" borderId="128" xfId="0" applyFont="1" applyFill="1" applyBorder="1" applyAlignment="1">
      <alignment horizontal="center" vertical="center"/>
    </xf>
    <xf numFmtId="0" fontId="28" fillId="9" borderId="47" xfId="0" applyFont="1" applyFill="1" applyBorder="1" applyAlignment="1">
      <alignment horizontal="center" vertical="center"/>
    </xf>
    <xf numFmtId="0" fontId="29" fillId="7" borderId="129" xfId="0" applyFont="1" applyFill="1" applyBorder="1" applyAlignment="1">
      <alignment horizontal="left" vertical="center" wrapText="1"/>
    </xf>
    <xf numFmtId="0" fontId="28" fillId="9" borderId="130" xfId="0" applyFont="1" applyFill="1" applyBorder="1" applyAlignment="1">
      <alignment horizontal="center" vertical="center"/>
    </xf>
    <xf numFmtId="0" fontId="28" fillId="9" borderId="131" xfId="0" applyFont="1" applyFill="1" applyBorder="1" applyAlignment="1">
      <alignment horizontal="center" vertical="center"/>
    </xf>
    <xf numFmtId="0" fontId="3" fillId="13" borderId="132" xfId="0" applyFont="1" applyFill="1" applyBorder="1" applyAlignment="1">
      <alignment horizontal="center" vertical="center"/>
    </xf>
    <xf numFmtId="0" fontId="28" fillId="7" borderId="117" xfId="0" applyFont="1" applyFill="1" applyBorder="1" applyAlignment="1">
      <alignment horizontal="left" vertical="center" wrapText="1"/>
    </xf>
    <xf numFmtId="0" fontId="28" fillId="9" borderId="14" xfId="0" applyFont="1" applyFill="1" applyBorder="1" applyAlignment="1">
      <alignment horizontal="center" vertical="center"/>
    </xf>
    <xf numFmtId="0" fontId="28" fillId="9" borderId="2" xfId="0" applyFont="1" applyFill="1" applyBorder="1" applyAlignment="1">
      <alignment horizontal="center" vertical="center"/>
    </xf>
    <xf numFmtId="0" fontId="3" fillId="13" borderId="98" xfId="0" applyFont="1" applyFill="1" applyBorder="1" applyAlignment="1">
      <alignment horizontal="center" vertical="center"/>
    </xf>
    <xf numFmtId="0" fontId="25" fillId="7" borderId="117" xfId="0" applyFont="1" applyFill="1" applyBorder="1" applyAlignment="1">
      <alignment horizontal="left" vertical="center" wrapText="1"/>
    </xf>
    <xf numFmtId="0" fontId="3" fillId="0" borderId="14" xfId="0" applyFont="1" applyBorder="1" applyAlignment="1">
      <alignment horizontal="center" vertical="center"/>
    </xf>
    <xf numFmtId="0" fontId="3" fillId="0" borderId="2" xfId="0" applyFont="1" applyBorder="1" applyAlignment="1">
      <alignment horizontal="center" vertical="center"/>
    </xf>
    <xf numFmtId="0" fontId="3" fillId="0" borderId="98" xfId="0" applyFont="1" applyBorder="1" applyAlignment="1">
      <alignment horizontal="center" vertical="center"/>
    </xf>
    <xf numFmtId="0" fontId="25" fillId="7" borderId="121" xfId="0" applyFont="1" applyFill="1" applyBorder="1" applyAlignment="1">
      <alignment horizontal="left" vertical="center" wrapText="1"/>
    </xf>
    <xf numFmtId="0" fontId="3" fillId="0" borderId="133" xfId="0" applyFont="1" applyBorder="1" applyAlignment="1">
      <alignment horizontal="center" vertical="center"/>
    </xf>
    <xf numFmtId="0" fontId="3" fillId="0" borderId="134" xfId="0" applyFont="1" applyBorder="1" applyAlignment="1">
      <alignment horizontal="center" vertical="center"/>
    </xf>
    <xf numFmtId="0" fontId="3" fillId="0" borderId="135" xfId="0" applyFont="1" applyBorder="1" applyAlignment="1">
      <alignment horizontal="center" vertical="center"/>
    </xf>
    <xf numFmtId="0" fontId="25" fillId="7" borderId="118" xfId="0" applyFont="1" applyFill="1" applyBorder="1" applyAlignment="1">
      <alignment horizontal="left" vertical="center" wrapText="1"/>
    </xf>
    <xf numFmtId="0" fontId="25" fillId="7" borderId="136" xfId="0" applyFont="1" applyFill="1" applyBorder="1" applyAlignment="1">
      <alignment horizontal="left" vertical="center" wrapText="1"/>
    </xf>
    <xf numFmtId="0" fontId="4" fillId="12" borderId="0" xfId="0" applyFont="1" applyFill="1" applyAlignment="1">
      <alignment horizontal="left"/>
    </xf>
    <xf numFmtId="0" fontId="14" fillId="8" borderId="0" xfId="0" applyFont="1" applyFill="1" applyAlignment="1">
      <alignment horizontal="center" vertical="center" wrapText="1"/>
    </xf>
    <xf numFmtId="0" fontId="14" fillId="12" borderId="0" xfId="0" applyFont="1" applyFill="1" applyAlignment="1">
      <alignment horizontal="center" vertical="center" wrapText="1"/>
    </xf>
    <xf numFmtId="0" fontId="3" fillId="8" borderId="114" xfId="0" applyFont="1" applyFill="1" applyBorder="1" applyAlignment="1">
      <alignment horizontal="left"/>
    </xf>
    <xf numFmtId="0" fontId="3" fillId="13" borderId="123" xfId="0" applyFont="1" applyFill="1" applyBorder="1" applyAlignment="1">
      <alignment horizontal="left"/>
    </xf>
    <xf numFmtId="0" fontId="3" fillId="0" borderId="1" xfId="0" applyFont="1" applyBorder="1" applyAlignment="1">
      <alignment horizontal="center" vertical="center"/>
    </xf>
    <xf numFmtId="0" fontId="28" fillId="9" borderId="124" xfId="0" applyFont="1" applyFill="1" applyBorder="1" applyAlignment="1">
      <alignment horizontal="center" vertical="center"/>
    </xf>
    <xf numFmtId="0" fontId="3" fillId="8" borderId="124" xfId="0" applyFont="1" applyFill="1" applyBorder="1" applyAlignment="1">
      <alignment horizontal="left"/>
    </xf>
    <xf numFmtId="0" fontId="28" fillId="9" borderId="115" xfId="0" applyFont="1" applyFill="1" applyBorder="1" applyAlignment="1">
      <alignment horizontal="center" vertical="center"/>
    </xf>
    <xf numFmtId="0" fontId="3" fillId="13" borderId="114" xfId="0" applyFont="1" applyFill="1" applyBorder="1" applyAlignment="1">
      <alignment horizontal="left"/>
    </xf>
    <xf numFmtId="0" fontId="3" fillId="8" borderId="123" xfId="0" applyFont="1" applyFill="1" applyBorder="1" applyAlignment="1">
      <alignment horizontal="left" vertical="center"/>
    </xf>
    <xf numFmtId="0" fontId="3" fillId="0" borderId="47" xfId="0" applyFont="1" applyBorder="1" applyAlignment="1">
      <alignment horizontal="left" vertical="center"/>
    </xf>
    <xf numFmtId="0" fontId="3" fillId="8" borderId="123" xfId="0" applyFont="1" applyFill="1" applyBorder="1" applyAlignment="1">
      <alignment horizontal="left"/>
    </xf>
    <xf numFmtId="0" fontId="3" fillId="0" borderId="0" xfId="0" applyFont="1" applyAlignment="1">
      <alignment horizontal="center" vertical="center"/>
    </xf>
    <xf numFmtId="0" fontId="3" fillId="12" borderId="0" xfId="0" applyFont="1" applyFill="1" applyAlignment="1">
      <alignment horizontal="center" vertical="center"/>
    </xf>
    <xf numFmtId="0" fontId="14" fillId="12" borderId="0" xfId="0" applyFont="1" applyFill="1" applyAlignment="1">
      <alignment horizontal="left" vertical="center"/>
    </xf>
    <xf numFmtId="0" fontId="4" fillId="12" borderId="0" xfId="0" applyFont="1" applyFill="1" applyAlignment="1">
      <alignment horizontal="left" wrapText="1"/>
    </xf>
    <xf numFmtId="0" fontId="4" fillId="12" borderId="0" xfId="0" applyFont="1" applyFill="1" applyAlignment="1">
      <alignment horizontal="left" vertical="center"/>
    </xf>
    <xf numFmtId="0" fontId="24" fillId="3" borderId="85" xfId="0" applyFont="1" applyFill="1" applyBorder="1" applyAlignment="1">
      <alignment horizontal="center" vertical="center" wrapText="1"/>
    </xf>
    <xf numFmtId="0" fontId="3" fillId="0" borderId="23" xfId="0" applyFont="1" applyBorder="1" applyAlignment="1">
      <alignment wrapText="1"/>
    </xf>
    <xf numFmtId="0" fontId="3" fillId="0" borderId="38" xfId="0" applyFont="1" applyBorder="1" applyAlignment="1">
      <alignment wrapText="1"/>
    </xf>
    <xf numFmtId="0" fontId="14" fillId="8" borderId="0" xfId="0" applyFont="1" applyFill="1"/>
    <xf numFmtId="0" fontId="34" fillId="0" borderId="65" xfId="0" applyFont="1" applyBorder="1" applyAlignment="1">
      <alignment horizontal="center" wrapText="1"/>
    </xf>
    <xf numFmtId="0" fontId="34" fillId="0" borderId="63" xfId="0" applyFont="1" applyBorder="1" applyAlignment="1">
      <alignment horizontal="center" wrapText="1"/>
    </xf>
    <xf numFmtId="0" fontId="34" fillId="0" borderId="39" xfId="0" applyFont="1" applyBorder="1" applyAlignment="1">
      <alignment horizontal="center" wrapText="1"/>
    </xf>
    <xf numFmtId="0" fontId="14" fillId="11" borderId="85" xfId="0" applyFont="1" applyFill="1" applyBorder="1" applyAlignment="1">
      <alignment horizontal="center"/>
    </xf>
    <xf numFmtId="0" fontId="3" fillId="8" borderId="0" xfId="0" applyFont="1" applyFill="1" applyAlignment="1">
      <alignment horizontal="left" vertical="center"/>
    </xf>
    <xf numFmtId="0" fontId="3" fillId="9" borderId="5" xfId="0" applyFont="1" applyFill="1" applyBorder="1" applyAlignment="1">
      <alignment horizontal="left"/>
    </xf>
    <xf numFmtId="0" fontId="16" fillId="8" borderId="0" xfId="2" applyFont="1" applyFill="1" applyAlignment="1">
      <alignment horizontal="center" vertical="center"/>
    </xf>
    <xf numFmtId="0" fontId="3" fillId="8" borderId="0" xfId="0" applyFont="1" applyFill="1" applyAlignment="1">
      <alignment horizontal="center"/>
    </xf>
    <xf numFmtId="0" fontId="15" fillId="8" borderId="0" xfId="0" applyFont="1" applyFill="1" applyAlignment="1">
      <alignment horizontal="left"/>
    </xf>
    <xf numFmtId="0" fontId="15" fillId="8" borderId="0" xfId="0" applyFont="1" applyFill="1" applyAlignment="1">
      <alignment horizontal="center"/>
    </xf>
    <xf numFmtId="0" fontId="2" fillId="10" borderId="41" xfId="0" applyFont="1" applyFill="1" applyBorder="1" applyAlignment="1">
      <alignment horizontal="center" vertical="center"/>
    </xf>
    <xf numFmtId="0" fontId="2" fillId="10" borderId="56" xfId="0" applyFont="1" applyFill="1" applyBorder="1" applyAlignment="1">
      <alignment horizontal="center" vertical="center"/>
    </xf>
    <xf numFmtId="0" fontId="2" fillId="10" borderId="21" xfId="0" applyFont="1" applyFill="1" applyBorder="1" applyAlignment="1">
      <alignment horizontal="center" vertical="center"/>
    </xf>
    <xf numFmtId="0" fontId="14" fillId="10" borderId="41"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73"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61" xfId="0" applyFont="1" applyFill="1" applyBorder="1" applyAlignment="1">
      <alignment horizontal="center" vertical="center"/>
    </xf>
    <xf numFmtId="0" fontId="2" fillId="10" borderId="7" xfId="0" applyFont="1" applyFill="1" applyBorder="1" applyAlignment="1">
      <alignment horizontal="center" vertical="center"/>
    </xf>
    <xf numFmtId="0" fontId="14" fillId="10" borderId="3" xfId="0" applyFont="1" applyFill="1" applyBorder="1" applyAlignment="1">
      <alignment horizontal="center" vertical="center"/>
    </xf>
    <xf numFmtId="0" fontId="14" fillId="10" borderId="61" xfId="0" applyFont="1" applyFill="1" applyBorder="1" applyAlignment="1">
      <alignment horizontal="center" vertical="center"/>
    </xf>
    <xf numFmtId="0" fontId="14" fillId="10" borderId="8" xfId="0" applyFont="1" applyFill="1" applyBorder="1" applyAlignment="1">
      <alignment horizontal="center" vertical="center"/>
    </xf>
    <xf numFmtId="0" fontId="3" fillId="7" borderId="24" xfId="0" applyFont="1" applyFill="1" applyBorder="1" applyAlignment="1">
      <alignment horizontal="left" indent="1"/>
    </xf>
    <xf numFmtId="0" fontId="3" fillId="7" borderId="58" xfId="0" applyFont="1" applyFill="1" applyBorder="1" applyAlignment="1">
      <alignment horizontal="center"/>
    </xf>
    <xf numFmtId="0" fontId="3" fillId="0" borderId="12" xfId="0" applyFont="1" applyBorder="1" applyAlignment="1">
      <alignment horizontal="center" vertical="center"/>
    </xf>
    <xf numFmtId="3" fontId="3" fillId="0" borderId="46" xfId="0" applyNumberFormat="1" applyFont="1" applyBorder="1" applyAlignment="1">
      <alignment horizontal="center" vertical="center"/>
    </xf>
    <xf numFmtId="0" fontId="3" fillId="0" borderId="46" xfId="0" applyFont="1" applyBorder="1" applyAlignment="1">
      <alignment horizontal="center" vertical="center"/>
    </xf>
    <xf numFmtId="3" fontId="3" fillId="0" borderId="25" xfId="0" applyNumberFormat="1" applyFont="1" applyBorder="1" applyAlignment="1">
      <alignment horizontal="center" vertical="center"/>
    </xf>
    <xf numFmtId="0" fontId="3" fillId="7" borderId="116" xfId="0" applyFont="1" applyFill="1" applyBorder="1" applyAlignment="1">
      <alignment horizontal="left" indent="1"/>
    </xf>
    <xf numFmtId="3" fontId="3"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3" fillId="0" borderId="97" xfId="0" applyFont="1" applyBorder="1" applyAlignment="1">
      <alignment horizontal="center" vertical="center"/>
    </xf>
    <xf numFmtId="0" fontId="3" fillId="0" borderId="13" xfId="0" applyFont="1" applyBorder="1" applyAlignment="1">
      <alignment horizontal="center" vertical="center"/>
    </xf>
    <xf numFmtId="0" fontId="3" fillId="7" borderId="33" xfId="0" applyFont="1" applyFill="1" applyBorder="1" applyAlignment="1">
      <alignment horizontal="left" vertical="center" indent="3"/>
    </xf>
    <xf numFmtId="0" fontId="3" fillId="7" borderId="82" xfId="0" applyFont="1" applyFill="1" applyBorder="1" applyAlignment="1">
      <alignment horizontal="center" vertical="center"/>
    </xf>
    <xf numFmtId="0" fontId="3" fillId="0" borderId="31" xfId="0" applyFont="1" applyBorder="1" applyAlignment="1">
      <alignment horizontal="center" vertical="center"/>
    </xf>
    <xf numFmtId="0" fontId="3" fillId="0" borderId="16" xfId="0" applyFont="1" applyBorder="1" applyAlignment="1">
      <alignment horizontal="center" vertical="center"/>
    </xf>
    <xf numFmtId="3" fontId="3" fillId="0" borderId="16" xfId="0" applyNumberFormat="1" applyFont="1" applyBorder="1" applyAlignment="1">
      <alignment horizontal="center" vertical="center"/>
    </xf>
    <xf numFmtId="3" fontId="3" fillId="0" borderId="34" xfId="0" applyNumberFormat="1" applyFont="1" applyBorder="1" applyAlignment="1">
      <alignment horizontal="center" vertical="center"/>
    </xf>
    <xf numFmtId="0" fontId="3" fillId="7" borderId="117" xfId="0" applyFont="1" applyFill="1" applyBorder="1" applyAlignment="1">
      <alignment horizontal="left" indent="1"/>
    </xf>
    <xf numFmtId="0" fontId="3" fillId="0" borderId="17" xfId="0" applyFont="1" applyBorder="1" applyAlignment="1">
      <alignment horizontal="center" vertical="center"/>
    </xf>
    <xf numFmtId="3" fontId="3" fillId="0" borderId="2" xfId="0" applyNumberFormat="1" applyFont="1" applyBorder="1" applyAlignment="1">
      <alignment horizontal="center" vertical="center"/>
    </xf>
    <xf numFmtId="0" fontId="3" fillId="0" borderId="15" xfId="0" applyFont="1" applyBorder="1" applyAlignment="1">
      <alignment horizontal="center" vertical="center"/>
    </xf>
    <xf numFmtId="0" fontId="3" fillId="7" borderId="118" xfId="0" applyFont="1" applyFill="1" applyBorder="1" applyAlignment="1">
      <alignment horizontal="left" indent="1"/>
    </xf>
    <xf numFmtId="0" fontId="3" fillId="0" borderId="63" xfId="0" applyFont="1" applyBorder="1" applyAlignment="1">
      <alignment horizontal="center" vertical="center"/>
    </xf>
    <xf numFmtId="3"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3" fillId="0" borderId="99" xfId="0" applyFont="1" applyBorder="1" applyAlignment="1">
      <alignment horizontal="center" vertical="center"/>
    </xf>
    <xf numFmtId="0" fontId="3" fillId="0" borderId="29" xfId="0" applyFont="1" applyBorder="1" applyAlignment="1">
      <alignment horizontal="center" vertical="center"/>
    </xf>
    <xf numFmtId="0" fontId="2" fillId="10" borderId="119" xfId="0" applyFont="1" applyFill="1" applyBorder="1" applyAlignment="1">
      <alignment horizontal="left"/>
    </xf>
    <xf numFmtId="3" fontId="3" fillId="9" borderId="61" xfId="0" applyNumberFormat="1" applyFont="1" applyFill="1" applyBorder="1" applyAlignment="1">
      <alignment horizontal="center" vertical="center"/>
    </xf>
    <xf numFmtId="3" fontId="3" fillId="9" borderId="72" xfId="0" applyNumberFormat="1" applyFont="1" applyFill="1" applyBorder="1" applyAlignment="1">
      <alignment horizontal="center" vertical="center"/>
    </xf>
    <xf numFmtId="3" fontId="3" fillId="9" borderId="71" xfId="0" applyNumberFormat="1" applyFont="1" applyFill="1" applyBorder="1" applyAlignment="1">
      <alignment horizontal="center" vertical="center"/>
    </xf>
    <xf numFmtId="3" fontId="3" fillId="9" borderId="69" xfId="0" applyNumberFormat="1" applyFont="1" applyFill="1" applyBorder="1" applyAlignment="1">
      <alignment horizontal="center" vertical="center"/>
    </xf>
    <xf numFmtId="3" fontId="3" fillId="9" borderId="113" xfId="0" applyNumberFormat="1" applyFont="1" applyFill="1" applyBorder="1" applyAlignment="1">
      <alignment horizontal="center" vertical="center"/>
    </xf>
    <xf numFmtId="0" fontId="3" fillId="7" borderId="33" xfId="0" applyFont="1" applyFill="1" applyBorder="1" applyAlignment="1">
      <alignment horizontal="left" vertical="center" indent="1"/>
    </xf>
    <xf numFmtId="0" fontId="3" fillId="7" borderId="79" xfId="0" applyFont="1" applyFill="1" applyBorder="1" applyAlignment="1">
      <alignment horizontal="left" vertical="center" indent="1"/>
    </xf>
    <xf numFmtId="0" fontId="3" fillId="7" borderId="90" xfId="0" applyFont="1" applyFill="1" applyBorder="1" applyAlignment="1">
      <alignment horizontal="center" vertical="center"/>
    </xf>
    <xf numFmtId="0" fontId="3" fillId="0" borderId="66" xfId="0" applyFont="1" applyBorder="1" applyAlignment="1">
      <alignment horizontal="center" vertical="center"/>
    </xf>
    <xf numFmtId="0" fontId="3" fillId="0" borderId="65" xfId="0" applyFont="1" applyBorder="1" applyAlignment="1">
      <alignment horizontal="center" vertical="center"/>
    </xf>
    <xf numFmtId="3" fontId="3" fillId="0" borderId="65" xfId="0" applyNumberFormat="1" applyFont="1" applyBorder="1" applyAlignment="1">
      <alignment horizontal="center" vertical="center"/>
    </xf>
    <xf numFmtId="3" fontId="3" fillId="0" borderId="86" xfId="0" applyNumberFormat="1" applyFont="1" applyBorder="1" applyAlignment="1">
      <alignment horizontal="center" vertical="center"/>
    </xf>
    <xf numFmtId="3" fontId="3" fillId="0" borderId="97" xfId="0" applyNumberFormat="1" applyFont="1" applyBorder="1" applyAlignment="1">
      <alignment horizontal="center" vertical="center"/>
    </xf>
    <xf numFmtId="3" fontId="3" fillId="0" borderId="45" xfId="0" applyNumberFormat="1" applyFont="1" applyBorder="1" applyAlignment="1">
      <alignment horizontal="center" vertical="center"/>
    </xf>
    <xf numFmtId="3" fontId="3" fillId="0" borderId="110" xfId="0" applyNumberFormat="1" applyFont="1" applyBorder="1" applyAlignment="1">
      <alignment horizontal="center" vertical="center"/>
    </xf>
    <xf numFmtId="0" fontId="3" fillId="7" borderId="26" xfId="0" applyFont="1" applyFill="1" applyBorder="1" applyAlignment="1">
      <alignment horizontal="left" vertical="center" indent="1"/>
    </xf>
    <xf numFmtId="0" fontId="3" fillId="7" borderId="59" xfId="0" applyFont="1" applyFill="1" applyBorder="1" applyAlignment="1">
      <alignment horizontal="center" vertical="center"/>
    </xf>
    <xf numFmtId="3" fontId="3" fillId="0" borderId="15" xfId="0" applyNumberFormat="1" applyFont="1" applyBorder="1" applyAlignment="1">
      <alignment horizontal="center" vertical="center"/>
    </xf>
    <xf numFmtId="3" fontId="3" fillId="0" borderId="98"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111" xfId="0" applyNumberFormat="1" applyFont="1" applyBorder="1" applyAlignment="1">
      <alignment horizontal="center" vertical="center"/>
    </xf>
    <xf numFmtId="0" fontId="3" fillId="7" borderId="18" xfId="0" applyFont="1" applyFill="1" applyBorder="1" applyAlignment="1">
      <alignment horizontal="left" vertical="center" indent="1"/>
    </xf>
    <xf numFmtId="0" fontId="3" fillId="7" borderId="60" xfId="0" applyFont="1" applyFill="1" applyBorder="1" applyAlignment="1">
      <alignment horizontal="center" vertical="center"/>
    </xf>
    <xf numFmtId="0" fontId="3" fillId="0" borderId="28" xfId="0" applyFont="1" applyBorder="1" applyAlignment="1">
      <alignment horizontal="center" vertical="center"/>
    </xf>
    <xf numFmtId="0" fontId="3" fillId="0" borderId="37" xfId="0" applyFont="1" applyBorder="1" applyAlignment="1">
      <alignment horizontal="center" vertical="center"/>
    </xf>
    <xf numFmtId="3" fontId="3" fillId="0" borderId="37"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3" fillId="0" borderId="39" xfId="0" applyFont="1" applyBorder="1" applyAlignment="1">
      <alignment horizontal="center" vertical="center"/>
    </xf>
    <xf numFmtId="0" fontId="3" fillId="7" borderId="117" xfId="0" applyFont="1" applyFill="1" applyBorder="1" applyAlignment="1">
      <alignment horizontal="left" vertical="center" indent="1"/>
    </xf>
    <xf numFmtId="0" fontId="2" fillId="10" borderId="87" xfId="0" applyFont="1" applyFill="1" applyBorder="1" applyAlignment="1">
      <alignment horizontal="left"/>
    </xf>
    <xf numFmtId="0" fontId="2" fillId="10" borderId="9" xfId="0" applyFont="1" applyFill="1" applyBorder="1" applyAlignment="1">
      <alignment horizontal="center"/>
    </xf>
    <xf numFmtId="3" fontId="3" fillId="0" borderId="99" xfId="0" applyNumberFormat="1" applyFont="1" applyBorder="1" applyAlignment="1">
      <alignment horizontal="center" vertical="center"/>
    </xf>
    <xf numFmtId="3" fontId="3" fillId="0" borderId="36" xfId="0" applyNumberFormat="1" applyFont="1" applyBorder="1" applyAlignment="1">
      <alignment horizontal="center" vertical="center"/>
    </xf>
    <xf numFmtId="3" fontId="3" fillId="0" borderId="112" xfId="0" applyNumberFormat="1" applyFont="1" applyBorder="1" applyAlignment="1">
      <alignment horizontal="center" vertical="center"/>
    </xf>
    <xf numFmtId="3" fontId="3" fillId="0" borderId="13" xfId="0" applyNumberFormat="1" applyFont="1" applyBorder="1" applyAlignment="1">
      <alignment horizontal="center" vertical="center"/>
    </xf>
    <xf numFmtId="0" fontId="3" fillId="7" borderId="26" xfId="0" applyFont="1" applyFill="1" applyBorder="1" applyAlignment="1">
      <alignment horizontal="left" indent="1"/>
    </xf>
    <xf numFmtId="0" fontId="3" fillId="0" borderId="110" xfId="0" applyFont="1" applyBorder="1" applyAlignment="1">
      <alignment horizontal="center" vertical="center"/>
    </xf>
    <xf numFmtId="0" fontId="3" fillId="7" borderId="118" xfId="0" applyFont="1" applyFill="1" applyBorder="1" applyAlignment="1">
      <alignment horizontal="left" vertical="center" indent="1"/>
    </xf>
    <xf numFmtId="0" fontId="3" fillId="7" borderId="81" xfId="0" applyFont="1" applyFill="1" applyBorder="1" applyAlignment="1">
      <alignment horizontal="center" vertical="center"/>
    </xf>
    <xf numFmtId="0" fontId="3" fillId="9" borderId="56" xfId="0" applyFont="1" applyFill="1" applyBorder="1" applyAlignment="1">
      <alignment horizontal="center"/>
    </xf>
    <xf numFmtId="3" fontId="3" fillId="0" borderId="68" xfId="0" applyNumberFormat="1" applyFont="1" applyBorder="1" applyAlignment="1">
      <alignment horizontal="center" vertical="center"/>
    </xf>
    <xf numFmtId="0" fontId="2" fillId="7" borderId="120" xfId="0" applyFont="1" applyFill="1" applyBorder="1" applyAlignment="1">
      <alignment horizontal="left" wrapText="1"/>
    </xf>
    <xf numFmtId="3" fontId="3" fillId="9" borderId="56" xfId="0" applyNumberFormat="1" applyFont="1" applyFill="1" applyBorder="1" applyAlignment="1">
      <alignment horizontal="center"/>
    </xf>
    <xf numFmtId="0" fontId="2" fillId="10" borderId="5" xfId="0" applyFont="1" applyFill="1" applyBorder="1" applyAlignment="1">
      <alignment horizontal="center" vertical="center"/>
    </xf>
    <xf numFmtId="0" fontId="3" fillId="9" borderId="61" xfId="0" applyFont="1" applyFill="1" applyBorder="1" applyAlignment="1">
      <alignment horizontal="center" vertical="center"/>
    </xf>
    <xf numFmtId="0" fontId="2" fillId="7" borderId="57" xfId="0" applyFont="1" applyFill="1" applyBorder="1" applyAlignment="1">
      <alignment horizontal="center" vertical="center" wrapText="1"/>
    </xf>
    <xf numFmtId="0" fontId="3" fillId="0" borderId="56" xfId="0" applyFont="1" applyBorder="1" applyAlignment="1">
      <alignment horizontal="center"/>
    </xf>
    <xf numFmtId="0" fontId="3" fillId="0" borderId="42" xfId="0" applyFont="1" applyBorder="1" applyAlignment="1">
      <alignment horizontal="center"/>
    </xf>
    <xf numFmtId="0" fontId="3" fillId="0" borderId="100" xfId="0" applyFont="1" applyBorder="1" applyAlignment="1">
      <alignment horizontal="center"/>
    </xf>
    <xf numFmtId="0" fontId="2" fillId="7" borderId="79" xfId="0" applyFont="1" applyFill="1" applyBorder="1" applyAlignment="1">
      <alignment horizontal="left" vertical="center" wrapText="1"/>
    </xf>
    <xf numFmtId="0" fontId="2" fillId="7" borderId="90" xfId="0" applyFont="1" applyFill="1" applyBorder="1" applyAlignment="1">
      <alignment horizontal="center" vertical="center" wrapText="1"/>
    </xf>
    <xf numFmtId="0" fontId="3" fillId="9" borderId="65" xfId="0" applyFont="1" applyFill="1" applyBorder="1" applyAlignment="1">
      <alignment horizontal="center" vertical="center"/>
    </xf>
    <xf numFmtId="0" fontId="3" fillId="9" borderId="64" xfId="0" applyFont="1" applyFill="1" applyBorder="1" applyAlignment="1">
      <alignment horizontal="center" vertical="center"/>
    </xf>
    <xf numFmtId="0" fontId="3" fillId="9" borderId="67" xfId="0" applyFont="1" applyFill="1" applyBorder="1" applyAlignment="1">
      <alignment horizontal="center" vertical="center"/>
    </xf>
    <xf numFmtId="0" fontId="2" fillId="7" borderId="121" xfId="0" applyFont="1" applyFill="1" applyBorder="1" applyAlignment="1">
      <alignment horizontal="left" vertical="center"/>
    </xf>
    <xf numFmtId="0" fontId="2" fillId="7" borderId="5" xfId="0" applyFont="1" applyFill="1" applyBorder="1" applyAlignment="1">
      <alignment horizontal="center" vertical="center"/>
    </xf>
    <xf numFmtId="3" fontId="2" fillId="9" borderId="96" xfId="0" applyNumberFormat="1" applyFont="1" applyFill="1" applyBorder="1" applyAlignment="1">
      <alignment horizontal="center" vertical="center"/>
    </xf>
    <xf numFmtId="0" fontId="2" fillId="7" borderId="58" xfId="0" applyFont="1" applyFill="1" applyBorder="1" applyAlignment="1">
      <alignment horizontal="center" vertical="center" wrapText="1"/>
    </xf>
    <xf numFmtId="3" fontId="3" fillId="0" borderId="12" xfId="0" applyNumberFormat="1" applyFont="1" applyBorder="1" applyAlignment="1">
      <alignment horizontal="center" vertical="center"/>
    </xf>
    <xf numFmtId="0" fontId="2" fillId="7" borderId="60" xfId="0" applyFont="1" applyFill="1" applyBorder="1" applyAlignment="1">
      <alignment horizontal="center" vertical="center" wrapText="1"/>
    </xf>
    <xf numFmtId="3" fontId="3" fillId="0" borderId="39" xfId="0" applyNumberFormat="1" applyFont="1" applyBorder="1" applyAlignment="1">
      <alignment horizontal="center" vertical="center"/>
    </xf>
    <xf numFmtId="3" fontId="3" fillId="0" borderId="38" xfId="0" applyNumberFormat="1" applyFont="1" applyBorder="1" applyAlignment="1">
      <alignment horizontal="center" vertical="center"/>
    </xf>
    <xf numFmtId="0" fontId="2" fillId="7" borderId="95" xfId="0" applyFont="1" applyFill="1" applyBorder="1" applyAlignment="1">
      <alignment horizontal="left" wrapText="1"/>
    </xf>
    <xf numFmtId="0" fontId="3" fillId="12" borderId="0" xfId="0" applyFont="1" applyFill="1"/>
    <xf numFmtId="0" fontId="3" fillId="12" borderId="0" xfId="0" applyFont="1" applyFill="1" applyAlignment="1">
      <alignment vertical="center"/>
    </xf>
    <xf numFmtId="0" fontId="8" fillId="7" borderId="20" xfId="0" applyFont="1" applyFill="1" applyBorder="1" applyAlignment="1">
      <alignment horizontal="center" vertical="center" wrapText="1"/>
    </xf>
    <xf numFmtId="0" fontId="8" fillId="7" borderId="43" xfId="0" applyFont="1" applyFill="1" applyBorder="1" applyAlignment="1">
      <alignment horizontal="center" vertical="center" wrapText="1"/>
    </xf>
    <xf numFmtId="1" fontId="8" fillId="7" borderId="43" xfId="0" applyNumberFormat="1" applyFont="1" applyFill="1" applyBorder="1" applyAlignment="1">
      <alignment horizontal="center" vertical="center" wrapText="1"/>
    </xf>
    <xf numFmtId="14" fontId="8" fillId="7" borderId="43" xfId="0" applyNumberFormat="1" applyFont="1" applyFill="1" applyBorder="1" applyAlignment="1">
      <alignment horizontal="center" vertical="center" wrapText="1"/>
    </xf>
    <xf numFmtId="3" fontId="8" fillId="7" borderId="43" xfId="0" applyNumberFormat="1" applyFont="1" applyFill="1" applyBorder="1" applyAlignment="1">
      <alignment horizontal="center"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2" fillId="0" borderId="0" xfId="0" applyFont="1" applyAlignment="1">
      <alignment vertical="center"/>
    </xf>
    <xf numFmtId="0" fontId="13" fillId="4" borderId="33" xfId="0" applyFont="1" applyFill="1" applyBorder="1" applyAlignment="1">
      <alignment wrapText="1"/>
    </xf>
    <xf numFmtId="0" fontId="44" fillId="0" borderId="144" xfId="0" applyFont="1" applyBorder="1" applyAlignment="1">
      <alignment horizontal="center" vertical="center"/>
    </xf>
    <xf numFmtId="0" fontId="44" fillId="0" borderId="27" xfId="0" applyFont="1" applyBorder="1" applyAlignment="1">
      <alignment horizontal="center" vertical="center" wrapText="1"/>
    </xf>
    <xf numFmtId="0" fontId="13" fillId="4" borderId="33" xfId="0" applyFont="1" applyFill="1" applyBorder="1" applyAlignment="1">
      <alignment horizontal="center" vertical="center" wrapText="1"/>
    </xf>
    <xf numFmtId="0" fontId="44" fillId="0" borderId="145" xfId="0" applyFont="1" applyBorder="1" applyAlignment="1">
      <alignment horizontal="left" vertical="center"/>
    </xf>
    <xf numFmtId="0" fontId="44" fillId="0" borderId="27" xfId="0" applyFont="1" applyBorder="1" applyAlignment="1">
      <alignment horizontal="left" vertical="center"/>
    </xf>
    <xf numFmtId="0" fontId="13" fillId="4" borderId="18" xfId="0" applyFont="1" applyFill="1" applyBorder="1" applyAlignment="1">
      <alignment horizontal="center" vertical="center" wrapText="1"/>
    </xf>
    <xf numFmtId="0" fontId="34" fillId="0" borderId="37" xfId="0" applyFont="1" applyBorder="1" applyAlignment="1">
      <alignment horizontal="center" wrapText="1"/>
    </xf>
    <xf numFmtId="0" fontId="34" fillId="0" borderId="29" xfId="0" applyFont="1" applyBorder="1" applyAlignment="1">
      <alignment horizontal="center" wrapText="1"/>
    </xf>
    <xf numFmtId="0" fontId="13" fillId="6" borderId="146" xfId="1" applyFont="1" applyFill="1" applyBorder="1" applyAlignment="1">
      <alignment horizontal="center" vertical="center" wrapText="1"/>
    </xf>
    <xf numFmtId="0" fontId="13" fillId="6" borderId="70" xfId="1" applyFont="1" applyFill="1" applyBorder="1" applyAlignment="1">
      <alignment horizontal="center" vertical="center" wrapText="1"/>
    </xf>
    <xf numFmtId="0" fontId="9" fillId="14" borderId="36" xfId="0" applyFont="1" applyFill="1" applyBorder="1"/>
    <xf numFmtId="0" fontId="3" fillId="14" borderId="147" xfId="0" applyFont="1" applyFill="1" applyBorder="1"/>
    <xf numFmtId="0" fontId="3" fillId="14" borderId="63" xfId="0" applyFont="1" applyFill="1" applyBorder="1"/>
    <xf numFmtId="0" fontId="9" fillId="14" borderId="22" xfId="0" applyFont="1" applyFill="1" applyBorder="1"/>
    <xf numFmtId="0" fontId="3" fillId="14" borderId="101" xfId="0" applyFont="1" applyFill="1" applyBorder="1"/>
    <xf numFmtId="0" fontId="3" fillId="14" borderId="16" xfId="0" applyFont="1" applyFill="1" applyBorder="1"/>
    <xf numFmtId="0" fontId="3" fillId="14" borderId="153" xfId="0" applyFont="1" applyFill="1" applyBorder="1"/>
    <xf numFmtId="0" fontId="3" fillId="14" borderId="154" xfId="0" applyFont="1" applyFill="1" applyBorder="1"/>
    <xf numFmtId="0" fontId="4" fillId="7" borderId="14"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19" fillId="0" borderId="155" xfId="0" applyFont="1" applyBorder="1" applyAlignment="1">
      <alignment horizontal="left" vertical="center"/>
    </xf>
    <xf numFmtId="0" fontId="3" fillId="8" borderId="86" xfId="0" applyFont="1" applyFill="1" applyBorder="1" applyAlignment="1">
      <alignment horizontal="left"/>
    </xf>
    <xf numFmtId="0" fontId="3" fillId="8" borderId="155" xfId="0" applyFont="1" applyFill="1" applyBorder="1" applyAlignment="1">
      <alignment horizontal="left"/>
    </xf>
    <xf numFmtId="0" fontId="8" fillId="0" borderId="79" xfId="0" applyFont="1" applyBorder="1" applyAlignment="1">
      <alignment horizontal="center" vertical="center" wrapText="1"/>
    </xf>
    <xf numFmtId="0" fontId="28" fillId="7" borderId="157" xfId="0" applyFont="1" applyFill="1" applyBorder="1" applyAlignment="1">
      <alignment horizontal="left" vertical="center" wrapText="1"/>
    </xf>
    <xf numFmtId="0" fontId="3" fillId="14" borderId="1" xfId="0" applyFont="1" applyFill="1" applyBorder="1" applyAlignment="1">
      <alignment vertical="center"/>
    </xf>
    <xf numFmtId="0" fontId="15" fillId="14" borderId="1" xfId="0" applyFont="1" applyFill="1" applyBorder="1" applyAlignment="1">
      <alignment vertical="center"/>
    </xf>
    <xf numFmtId="0" fontId="3" fillId="14" borderId="1" xfId="0" applyFont="1" applyFill="1" applyBorder="1" applyAlignment="1">
      <alignment horizontal="center" vertical="center"/>
    </xf>
    <xf numFmtId="0" fontId="3" fillId="14" borderId="1" xfId="0" applyFont="1" applyFill="1" applyBorder="1"/>
    <xf numFmtId="0" fontId="3" fillId="14" borderId="1" xfId="0" applyFont="1" applyFill="1" applyBorder="1" applyAlignment="1">
      <alignment horizontal="left"/>
    </xf>
    <xf numFmtId="0" fontId="13" fillId="6" borderId="61" xfId="0" applyFont="1" applyFill="1" applyBorder="1" applyAlignment="1">
      <alignment horizontal="center" vertical="center" wrapText="1"/>
    </xf>
    <xf numFmtId="0" fontId="3" fillId="14" borderId="48" xfId="0" applyFont="1" applyFill="1" applyBorder="1" applyAlignment="1">
      <alignment vertical="center"/>
    </xf>
    <xf numFmtId="0" fontId="4" fillId="14" borderId="158" xfId="0" applyFont="1" applyFill="1" applyBorder="1" applyAlignment="1">
      <alignment horizontal="left" vertical="center" wrapText="1"/>
    </xf>
    <xf numFmtId="0" fontId="3" fillId="14" borderId="159" xfId="0" applyFont="1" applyFill="1" applyBorder="1"/>
    <xf numFmtId="0" fontId="3" fillId="14" borderId="150" xfId="0" applyFont="1" applyFill="1" applyBorder="1" applyAlignment="1">
      <alignment vertical="center"/>
    </xf>
    <xf numFmtId="0" fontId="8" fillId="14" borderId="151" xfId="0" applyFont="1" applyFill="1" applyBorder="1" applyAlignment="1">
      <alignment horizontal="left" vertical="center" wrapText="1"/>
    </xf>
    <xf numFmtId="0" fontId="3" fillId="14" borderId="151" xfId="0" applyFont="1" applyFill="1" applyBorder="1"/>
    <xf numFmtId="0" fontId="3" fillId="14" borderId="152" xfId="0" applyFont="1" applyFill="1" applyBorder="1"/>
    <xf numFmtId="0" fontId="3" fillId="14" borderId="162" xfId="0" applyFont="1" applyFill="1" applyBorder="1" applyAlignment="1">
      <alignment vertical="center"/>
    </xf>
    <xf numFmtId="0" fontId="8" fillId="14" borderId="0" xfId="0" applyFont="1" applyFill="1" applyAlignment="1">
      <alignment horizontal="left" vertical="center" wrapText="1"/>
    </xf>
    <xf numFmtId="0" fontId="3" fillId="14" borderId="0" xfId="0" applyFont="1" applyFill="1"/>
    <xf numFmtId="0" fontId="3" fillId="14" borderId="163" xfId="0" applyFont="1" applyFill="1" applyBorder="1"/>
    <xf numFmtId="0" fontId="3" fillId="14" borderId="76" xfId="0" applyFont="1" applyFill="1" applyBorder="1" applyAlignment="1">
      <alignment vertical="center"/>
    </xf>
    <xf numFmtId="0" fontId="8" fillId="14" borderId="153" xfId="0" applyFont="1" applyFill="1" applyBorder="1" applyAlignment="1">
      <alignment horizontal="left" vertical="center" wrapText="1"/>
    </xf>
    <xf numFmtId="164" fontId="8" fillId="7" borderId="43" xfId="4" applyNumberFormat="1" applyFont="1" applyFill="1" applyBorder="1" applyAlignment="1">
      <alignment horizontal="center" vertical="center" wrapText="1"/>
    </xf>
    <xf numFmtId="164" fontId="8" fillId="7" borderId="43" xfId="0" applyNumberFormat="1" applyFont="1" applyFill="1" applyBorder="1" applyAlignment="1">
      <alignment horizontal="center" vertical="center" wrapText="1"/>
    </xf>
    <xf numFmtId="164" fontId="8" fillId="7" borderId="44" xfId="4" applyNumberFormat="1" applyFont="1" applyFill="1" applyBorder="1" applyAlignment="1">
      <alignment horizontal="center" vertical="center" wrapText="1"/>
    </xf>
    <xf numFmtId="0" fontId="15" fillId="14" borderId="48" xfId="0" applyFont="1" applyFill="1" applyBorder="1" applyAlignment="1">
      <alignment vertical="center"/>
    </xf>
    <xf numFmtId="0" fontId="3" fillId="14" borderId="158" xfId="0" applyFont="1" applyFill="1" applyBorder="1"/>
    <xf numFmtId="0" fontId="3" fillId="8" borderId="164" xfId="0" applyFont="1" applyFill="1" applyBorder="1"/>
    <xf numFmtId="14" fontId="8" fillId="0" borderId="165" xfId="0" applyNumberFormat="1" applyFont="1" applyBorder="1" applyAlignment="1">
      <alignment horizontal="center" vertical="center" wrapText="1"/>
    </xf>
    <xf numFmtId="14" fontId="8" fillId="0" borderId="166" xfId="0" applyNumberFormat="1" applyFont="1" applyBorder="1" applyAlignment="1">
      <alignment horizontal="center" vertical="center" wrapText="1"/>
    </xf>
    <xf numFmtId="0" fontId="3" fillId="14" borderId="150" xfId="0" applyFont="1" applyFill="1" applyBorder="1" applyAlignment="1">
      <alignment horizontal="left"/>
    </xf>
    <xf numFmtId="0" fontId="3" fillId="14" borderId="151" xfId="0" applyFont="1" applyFill="1" applyBorder="1" applyAlignment="1">
      <alignment horizontal="left"/>
    </xf>
    <xf numFmtId="0" fontId="3" fillId="14" borderId="152" xfId="0" applyFont="1" applyFill="1" applyBorder="1" applyAlignment="1">
      <alignment horizontal="left"/>
    </xf>
    <xf numFmtId="0" fontId="3" fillId="14" borderId="76" xfId="0" applyFont="1" applyFill="1" applyBorder="1" applyAlignment="1">
      <alignment horizontal="left"/>
    </xf>
    <xf numFmtId="0" fontId="3" fillId="14" borderId="153" xfId="0" applyFont="1" applyFill="1" applyBorder="1" applyAlignment="1">
      <alignment horizontal="left"/>
    </xf>
    <xf numFmtId="0" fontId="3" fillId="14" borderId="154" xfId="0" applyFont="1" applyFill="1" applyBorder="1" applyAlignment="1">
      <alignment horizontal="left"/>
    </xf>
    <xf numFmtId="0" fontId="9" fillId="0" borderId="167" xfId="0" applyFont="1" applyBorder="1" applyAlignment="1">
      <alignment horizontal="left"/>
    </xf>
    <xf numFmtId="0" fontId="3" fillId="13" borderId="123" xfId="0" applyFont="1" applyFill="1" applyBorder="1" applyAlignment="1">
      <alignment horizontal="center" vertical="center" wrapText="1"/>
    </xf>
    <xf numFmtId="0" fontId="25" fillId="14" borderId="150" xfId="0" applyFont="1" applyFill="1" applyBorder="1" applyAlignment="1">
      <alignment horizontal="left" vertical="center"/>
    </xf>
    <xf numFmtId="0" fontId="4" fillId="14" borderId="151" xfId="0" applyFont="1" applyFill="1" applyBorder="1" applyAlignment="1">
      <alignment horizontal="left" vertical="center" wrapText="1"/>
    </xf>
    <xf numFmtId="0" fontId="25" fillId="14" borderId="162" xfId="0" applyFont="1" applyFill="1" applyBorder="1" applyAlignment="1">
      <alignment horizontal="left" vertical="center"/>
    </xf>
    <xf numFmtId="0" fontId="4" fillId="14" borderId="0" xfId="0" applyFont="1" applyFill="1" applyAlignment="1">
      <alignment horizontal="left" vertical="center" wrapText="1"/>
    </xf>
    <xf numFmtId="0" fontId="25" fillId="14" borderId="76" xfId="0" applyFont="1" applyFill="1" applyBorder="1" applyAlignment="1">
      <alignment horizontal="left" vertical="center"/>
    </xf>
    <xf numFmtId="0" fontId="4" fillId="14" borderId="153" xfId="0" applyFont="1" applyFill="1" applyBorder="1" applyAlignment="1">
      <alignment horizontal="left" vertical="center" wrapText="1"/>
    </xf>
    <xf numFmtId="0" fontId="15" fillId="0" borderId="162" xfId="0" applyFont="1" applyBorder="1" applyAlignment="1">
      <alignment vertical="center"/>
    </xf>
    <xf numFmtId="0" fontId="20" fillId="3" borderId="20" xfId="0" applyFont="1" applyFill="1" applyBorder="1" applyAlignment="1">
      <alignment horizontal="center" vertical="center"/>
    </xf>
    <xf numFmtId="0" fontId="20" fillId="3" borderId="73" xfId="0" applyFont="1" applyFill="1" applyBorder="1" applyAlignment="1">
      <alignment horizontal="center" vertical="center"/>
    </xf>
    <xf numFmtId="0" fontId="3" fillId="0" borderId="0" xfId="0" applyFont="1" applyAlignment="1">
      <alignment horizontal="left"/>
    </xf>
    <xf numFmtId="0" fontId="2" fillId="10" borderId="20" xfId="0" applyFont="1" applyFill="1" applyBorder="1" applyAlignment="1">
      <alignment horizontal="center" vertical="center"/>
    </xf>
    <xf numFmtId="0" fontId="2" fillId="10" borderId="168" xfId="0" applyFont="1" applyFill="1" applyBorder="1" applyAlignment="1">
      <alignment horizontal="center" vertical="center"/>
    </xf>
    <xf numFmtId="0" fontId="2" fillId="10" borderId="96" xfId="0" applyFont="1" applyFill="1" applyBorder="1" applyAlignment="1">
      <alignment horizontal="center" vertical="center"/>
    </xf>
    <xf numFmtId="0" fontId="14" fillId="10" borderId="96" xfId="0" applyFont="1" applyFill="1" applyBorder="1" applyAlignment="1">
      <alignment horizontal="center" vertical="center"/>
    </xf>
    <xf numFmtId="0" fontId="14" fillId="10" borderId="91" xfId="0" applyFont="1" applyFill="1" applyBorder="1" applyAlignment="1">
      <alignment horizontal="center" vertical="center"/>
    </xf>
    <xf numFmtId="0" fontId="3" fillId="7" borderId="24" xfId="0" applyFont="1" applyFill="1" applyBorder="1" applyAlignment="1">
      <alignment horizontal="center"/>
    </xf>
    <xf numFmtId="0" fontId="3" fillId="7" borderId="33" xfId="0" applyFont="1" applyFill="1" applyBorder="1" applyAlignment="1">
      <alignment horizontal="center" vertical="center"/>
    </xf>
    <xf numFmtId="0" fontId="3" fillId="7" borderId="79" xfId="0" applyFont="1" applyFill="1" applyBorder="1" applyAlignment="1">
      <alignment horizontal="center" vertical="center"/>
    </xf>
    <xf numFmtId="0" fontId="3" fillId="7" borderId="26" xfId="0" applyFont="1" applyFill="1" applyBorder="1" applyAlignment="1">
      <alignment horizontal="center" vertical="center"/>
    </xf>
    <xf numFmtId="0" fontId="3" fillId="7" borderId="18" xfId="0" applyFont="1" applyFill="1" applyBorder="1" applyAlignment="1">
      <alignment horizontal="center" vertical="center"/>
    </xf>
    <xf numFmtId="0" fontId="37" fillId="6" borderId="40" xfId="3" applyFont="1" applyFill="1" applyBorder="1" applyAlignment="1">
      <alignment horizontal="center" vertical="center" wrapText="1"/>
    </xf>
    <xf numFmtId="0" fontId="8" fillId="12" borderId="0" xfId="0" applyFont="1" applyFill="1" applyAlignment="1">
      <alignment vertical="center"/>
    </xf>
    <xf numFmtId="0" fontId="2" fillId="4" borderId="169" xfId="0" applyFont="1" applyFill="1" applyBorder="1" applyAlignment="1">
      <alignment vertical="center" wrapText="1"/>
    </xf>
    <xf numFmtId="0" fontId="2" fillId="4" borderId="140" xfId="0" applyFont="1" applyFill="1" applyBorder="1" applyAlignment="1">
      <alignment vertical="center" wrapText="1"/>
    </xf>
    <xf numFmtId="0" fontId="20" fillId="3" borderId="176" xfId="0" applyFont="1" applyFill="1" applyBorder="1" applyAlignment="1">
      <alignment horizontal="center" vertical="center"/>
    </xf>
    <xf numFmtId="0" fontId="25" fillId="0" borderId="177" xfId="0" applyFont="1" applyBorder="1" applyAlignment="1">
      <alignment horizontal="center" vertical="center" wrapText="1"/>
    </xf>
    <xf numFmtId="0" fontId="8" fillId="12" borderId="0" xfId="0" applyFont="1" applyFill="1" applyAlignment="1">
      <alignment horizontal="left" vertical="center" wrapText="1"/>
    </xf>
    <xf numFmtId="0" fontId="13" fillId="6" borderId="178" xfId="1" applyFont="1" applyFill="1" applyBorder="1" applyAlignment="1">
      <alignment horizontal="center" vertical="center" wrapText="1"/>
    </xf>
    <xf numFmtId="0" fontId="13" fillId="6" borderId="179" xfId="1" applyFont="1" applyFill="1" applyBorder="1" applyAlignment="1">
      <alignment horizontal="center" vertical="center" wrapText="1"/>
    </xf>
    <xf numFmtId="0" fontId="4" fillId="7" borderId="142" xfId="0" applyFont="1" applyFill="1" applyBorder="1" applyAlignment="1">
      <alignment horizontal="center" vertical="center" wrapText="1"/>
    </xf>
    <xf numFmtId="0" fontId="4" fillId="7" borderId="98" xfId="0" applyFont="1" applyFill="1" applyBorder="1" applyAlignment="1">
      <alignment horizontal="center" vertical="center" wrapText="1"/>
    </xf>
    <xf numFmtId="0" fontId="3" fillId="0" borderId="142" xfId="0" applyFont="1" applyBorder="1" applyAlignment="1">
      <alignment wrapText="1"/>
    </xf>
    <xf numFmtId="0" fontId="3" fillId="0" borderId="98" xfId="0" applyFont="1" applyBorder="1" applyAlignment="1">
      <alignment wrapText="1"/>
    </xf>
    <xf numFmtId="0" fontId="3" fillId="0" borderId="140" xfId="0" applyFont="1" applyBorder="1" applyAlignment="1">
      <alignment wrapText="1"/>
    </xf>
    <xf numFmtId="0" fontId="3" fillId="0" borderId="135" xfId="0" applyFont="1" applyBorder="1" applyAlignment="1">
      <alignment wrapText="1"/>
    </xf>
    <xf numFmtId="0" fontId="28" fillId="7" borderId="180" xfId="0" applyFont="1" applyFill="1" applyBorder="1" applyAlignment="1">
      <alignment horizontal="left" vertical="center" wrapText="1"/>
    </xf>
    <xf numFmtId="0" fontId="28" fillId="9" borderId="159" xfId="0" applyFont="1" applyFill="1" applyBorder="1" applyAlignment="1">
      <alignment horizontal="center" vertical="center"/>
    </xf>
    <xf numFmtId="0" fontId="3" fillId="0" borderId="128" xfId="0" applyFont="1" applyBorder="1" applyAlignment="1">
      <alignment horizontal="center" vertical="center"/>
    </xf>
    <xf numFmtId="0" fontId="2" fillId="7" borderId="176" xfId="0" applyFont="1" applyFill="1" applyBorder="1" applyAlignment="1">
      <alignment horizontal="left" vertical="center" wrapText="1"/>
    </xf>
    <xf numFmtId="0" fontId="29" fillId="7" borderId="157" xfId="0" applyFont="1" applyFill="1" applyBorder="1" applyAlignment="1">
      <alignment horizontal="left" vertical="center" wrapText="1"/>
    </xf>
    <xf numFmtId="0" fontId="25" fillId="7" borderId="88" xfId="0" applyFont="1" applyFill="1" applyBorder="1" applyAlignment="1">
      <alignment horizontal="left" vertical="center" wrapText="1"/>
    </xf>
    <xf numFmtId="0" fontId="20" fillId="3" borderId="148" xfId="0" applyFont="1" applyFill="1" applyBorder="1" applyAlignment="1">
      <alignment horizontal="center"/>
    </xf>
    <xf numFmtId="0" fontId="20" fillId="3" borderId="176" xfId="0" applyFont="1" applyFill="1" applyBorder="1" applyAlignment="1">
      <alignment horizontal="center"/>
    </xf>
    <xf numFmtId="0" fontId="3" fillId="7" borderId="180" xfId="0" applyFont="1" applyFill="1" applyBorder="1" applyAlignment="1">
      <alignment horizontal="left" vertical="center" wrapText="1"/>
    </xf>
    <xf numFmtId="0" fontId="20" fillId="3" borderId="181" xfId="0" applyFont="1" applyFill="1" applyBorder="1" applyAlignment="1">
      <alignment horizontal="center"/>
    </xf>
    <xf numFmtId="0" fontId="20" fillId="3" borderId="73" xfId="0" applyFont="1" applyFill="1" applyBorder="1" applyAlignment="1">
      <alignment horizontal="center"/>
    </xf>
    <xf numFmtId="0" fontId="20" fillId="3" borderId="182" xfId="0" applyFont="1" applyFill="1" applyBorder="1" applyAlignment="1">
      <alignment horizontal="center"/>
    </xf>
    <xf numFmtId="0" fontId="3" fillId="12" borderId="0" xfId="0" applyFont="1" applyFill="1" applyAlignment="1">
      <alignment vertical="center" wrapText="1"/>
    </xf>
    <xf numFmtId="0" fontId="3" fillId="12" borderId="0" xfId="0" applyFont="1" applyFill="1" applyAlignment="1">
      <alignment horizontal="center" vertical="center" wrapText="1"/>
    </xf>
    <xf numFmtId="0" fontId="52" fillId="0" borderId="0" xfId="0" applyFont="1"/>
    <xf numFmtId="0" fontId="52" fillId="0" borderId="0" xfId="0" applyFont="1" applyAlignment="1">
      <alignment vertical="center"/>
    </xf>
    <xf numFmtId="0" fontId="53" fillId="0" borderId="0" xfId="2" quotePrefix="1" applyFont="1" applyFill="1" applyAlignment="1">
      <alignment vertical="center"/>
    </xf>
    <xf numFmtId="0" fontId="53" fillId="0" borderId="0" xfId="2" applyFont="1" applyFill="1" applyAlignment="1">
      <alignment vertical="center"/>
    </xf>
    <xf numFmtId="0" fontId="53" fillId="0" borderId="0" xfId="2" applyFont="1" applyFill="1"/>
    <xf numFmtId="0" fontId="39" fillId="0" borderId="0" xfId="0" applyFont="1"/>
    <xf numFmtId="0" fontId="2" fillId="14" borderId="151" xfId="0" applyFont="1" applyFill="1" applyBorder="1" applyAlignment="1">
      <alignment horizontal="left"/>
    </xf>
    <xf numFmtId="0" fontId="3" fillId="14" borderId="162" xfId="0" applyFont="1" applyFill="1" applyBorder="1" applyAlignment="1">
      <alignment horizontal="left"/>
    </xf>
    <xf numFmtId="0" fontId="2" fillId="14" borderId="0" xfId="0" applyFont="1" applyFill="1" applyAlignment="1">
      <alignment horizontal="left"/>
    </xf>
    <xf numFmtId="0" fontId="3" fillId="14" borderId="0" xfId="0" applyFont="1" applyFill="1" applyAlignment="1">
      <alignment horizontal="left"/>
    </xf>
    <xf numFmtId="0" fontId="3" fillId="14" borderId="163" xfId="0" applyFont="1" applyFill="1" applyBorder="1" applyAlignment="1">
      <alignment horizontal="left"/>
    </xf>
    <xf numFmtId="0" fontId="3" fillId="14" borderId="0" xfId="0" applyFont="1" applyFill="1" applyAlignment="1">
      <alignment horizontal="center"/>
    </xf>
    <xf numFmtId="0" fontId="2" fillId="14" borderId="153" xfId="0" applyFont="1" applyFill="1" applyBorder="1" applyAlignment="1">
      <alignment horizontal="center"/>
    </xf>
    <xf numFmtId="0" fontId="3" fillId="9" borderId="183" xfId="0" applyFont="1" applyFill="1" applyBorder="1" applyAlignment="1">
      <alignment horizontal="center" vertical="center"/>
    </xf>
    <xf numFmtId="0" fontId="3" fillId="9" borderId="69" xfId="0" applyFont="1" applyFill="1" applyBorder="1" applyAlignment="1">
      <alignment horizontal="center" vertical="center"/>
    </xf>
    <xf numFmtId="0" fontId="2" fillId="10" borderId="155" xfId="0" applyFont="1" applyFill="1" applyBorder="1" applyAlignment="1">
      <alignment horizontal="left"/>
    </xf>
    <xf numFmtId="0" fontId="3" fillId="9" borderId="184" xfId="0" applyFont="1" applyFill="1" applyBorder="1" applyAlignment="1">
      <alignment horizontal="center" vertical="center"/>
    </xf>
    <xf numFmtId="0" fontId="3" fillId="9" borderId="185" xfId="0" applyFont="1" applyFill="1" applyBorder="1" applyAlignment="1">
      <alignment horizontal="center" vertical="center"/>
    </xf>
    <xf numFmtId="0" fontId="3" fillId="0" borderId="11" xfId="0" applyFont="1" applyBorder="1" applyAlignment="1">
      <alignment horizontal="center" vertical="center"/>
    </xf>
    <xf numFmtId="3" fontId="3" fillId="0" borderId="32" xfId="0" applyNumberFormat="1" applyFont="1" applyBorder="1" applyAlignment="1">
      <alignment horizontal="center" vertical="center"/>
    </xf>
    <xf numFmtId="0" fontId="2" fillId="10" borderId="20" xfId="0" applyFont="1" applyFill="1" applyBorder="1" applyAlignment="1">
      <alignment horizontal="left" vertical="center"/>
    </xf>
    <xf numFmtId="0" fontId="2" fillId="10" borderId="57" xfId="0" applyFont="1" applyFill="1" applyBorder="1" applyAlignment="1">
      <alignment horizontal="center" vertical="center"/>
    </xf>
    <xf numFmtId="0" fontId="3" fillId="9" borderId="56" xfId="0" applyFont="1" applyFill="1" applyBorder="1" applyAlignment="1">
      <alignment horizontal="center" vertical="center"/>
    </xf>
    <xf numFmtId="0" fontId="3" fillId="9" borderId="42" xfId="0" applyFont="1" applyFill="1" applyBorder="1" applyAlignment="1">
      <alignment horizontal="center" vertical="center"/>
    </xf>
    <xf numFmtId="3" fontId="3" fillId="9" borderId="42" xfId="0" applyNumberFormat="1" applyFont="1" applyFill="1" applyBorder="1" applyAlignment="1">
      <alignment horizontal="center" vertical="center"/>
    </xf>
    <xf numFmtId="3" fontId="3" fillId="9" borderId="44" xfId="0" applyNumberFormat="1" applyFont="1" applyFill="1" applyBorder="1" applyAlignment="1">
      <alignment horizontal="center" vertical="center"/>
    </xf>
    <xf numFmtId="3" fontId="3" fillId="9" borderId="168" xfId="0" applyNumberFormat="1" applyFont="1" applyFill="1" applyBorder="1" applyAlignment="1">
      <alignment horizontal="center" vertical="center"/>
    </xf>
    <xf numFmtId="3" fontId="3" fillId="9" borderId="96" xfId="0" applyNumberFormat="1" applyFont="1" applyFill="1" applyBorder="1" applyAlignment="1">
      <alignment horizontal="center" vertical="center"/>
    </xf>
    <xf numFmtId="3" fontId="3" fillId="9" borderId="91" xfId="0" applyNumberFormat="1" applyFont="1" applyFill="1" applyBorder="1" applyAlignment="1">
      <alignment horizontal="center" vertical="center"/>
    </xf>
    <xf numFmtId="0" fontId="3" fillId="9" borderId="21" xfId="0" applyFont="1" applyFill="1" applyBorder="1" applyAlignment="1">
      <alignment horizontal="center"/>
    </xf>
    <xf numFmtId="3" fontId="3" fillId="9" borderId="21" xfId="0" applyNumberFormat="1" applyFont="1" applyFill="1" applyBorder="1" applyAlignment="1">
      <alignment horizontal="center"/>
    </xf>
    <xf numFmtId="0" fontId="3" fillId="0" borderId="64" xfId="0" applyFont="1" applyBorder="1" applyAlignment="1">
      <alignment horizontal="center"/>
    </xf>
    <xf numFmtId="0" fontId="3" fillId="0" borderId="186" xfId="0" applyFont="1" applyBorder="1" applyAlignment="1">
      <alignment horizontal="center"/>
    </xf>
    <xf numFmtId="0" fontId="3" fillId="0" borderId="187" xfId="0" applyFont="1" applyBorder="1" applyAlignment="1">
      <alignment horizontal="center"/>
    </xf>
    <xf numFmtId="0" fontId="3" fillId="9" borderId="50" xfId="0" applyFont="1" applyFill="1" applyBorder="1" applyAlignment="1">
      <alignment horizontal="center"/>
    </xf>
    <xf numFmtId="0" fontId="3" fillId="9" borderId="188" xfId="0" applyFont="1" applyFill="1" applyBorder="1" applyAlignment="1">
      <alignment horizontal="center"/>
    </xf>
    <xf numFmtId="0" fontId="3" fillId="9" borderId="149" xfId="0" applyFont="1" applyFill="1" applyBorder="1" applyAlignment="1">
      <alignment horizontal="center"/>
    </xf>
    <xf numFmtId="3" fontId="3" fillId="9" borderId="189" xfId="0" applyNumberFormat="1" applyFont="1" applyFill="1" applyBorder="1" applyAlignment="1">
      <alignment horizontal="center"/>
    </xf>
    <xf numFmtId="3" fontId="3" fillId="9" borderId="190" xfId="0" applyNumberFormat="1" applyFont="1" applyFill="1" applyBorder="1" applyAlignment="1">
      <alignment horizontal="center"/>
    </xf>
    <xf numFmtId="3" fontId="3" fillId="9" borderId="191" xfId="0" applyNumberFormat="1" applyFont="1" applyFill="1" applyBorder="1" applyAlignment="1">
      <alignment horizontal="center"/>
    </xf>
    <xf numFmtId="3" fontId="2" fillId="9" borderId="92" xfId="0" applyNumberFormat="1" applyFont="1" applyFill="1" applyBorder="1" applyAlignment="1">
      <alignment horizontal="center" vertical="center"/>
    </xf>
    <xf numFmtId="3" fontId="2" fillId="9" borderId="168" xfId="0" applyNumberFormat="1" applyFont="1" applyFill="1" applyBorder="1" applyAlignment="1">
      <alignment horizontal="center" vertical="center"/>
    </xf>
    <xf numFmtId="3" fontId="2" fillId="9" borderId="91"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21" fillId="3" borderId="93" xfId="0" applyFont="1" applyFill="1" applyBorder="1" applyAlignment="1">
      <alignment vertical="center"/>
    </xf>
    <xf numFmtId="0" fontId="21" fillId="3" borderId="92" xfId="0" applyFont="1" applyFill="1" applyBorder="1" applyAlignment="1">
      <alignment vertical="center"/>
    </xf>
    <xf numFmtId="0" fontId="21" fillId="3" borderId="91" xfId="0" applyFont="1" applyFill="1" applyBorder="1" applyAlignment="1">
      <alignment vertical="center"/>
    </xf>
    <xf numFmtId="0" fontId="21" fillId="3" borderId="6" xfId="0" applyFont="1" applyFill="1" applyBorder="1" applyAlignment="1">
      <alignment vertical="center"/>
    </xf>
    <xf numFmtId="0" fontId="21" fillId="3" borderId="7" xfId="0" applyFont="1" applyFill="1" applyBorder="1" applyAlignment="1">
      <alignment vertical="center"/>
    </xf>
    <xf numFmtId="0" fontId="21" fillId="3" borderId="8" xfId="0" applyFont="1" applyFill="1" applyBorder="1" applyAlignment="1">
      <alignment vertical="center"/>
    </xf>
    <xf numFmtId="0" fontId="21" fillId="3" borderId="6" xfId="0" applyFont="1" applyFill="1" applyBorder="1"/>
    <xf numFmtId="0" fontId="21" fillId="3" borderId="7" xfId="0" applyFont="1" applyFill="1" applyBorder="1"/>
    <xf numFmtId="0" fontId="21" fillId="3" borderId="8" xfId="0" applyFont="1" applyFill="1" applyBorder="1"/>
    <xf numFmtId="0" fontId="21" fillId="3" borderId="164" xfId="0" applyFont="1" applyFill="1" applyBorder="1" applyAlignment="1">
      <alignment vertical="center"/>
    </xf>
    <xf numFmtId="0" fontId="21" fillId="3" borderId="84" xfId="0" applyFont="1" applyFill="1" applyBorder="1" applyAlignment="1">
      <alignment vertical="center"/>
    </xf>
    <xf numFmtId="0" fontId="3" fillId="9" borderId="7" xfId="0" applyFont="1" applyFill="1" applyBorder="1" applyAlignment="1">
      <alignment horizontal="center" vertical="center"/>
    </xf>
    <xf numFmtId="3" fontId="3" fillId="0" borderId="192" xfId="0" applyNumberFormat="1" applyFont="1" applyBorder="1" applyAlignment="1">
      <alignment horizontal="center" vertical="center"/>
    </xf>
    <xf numFmtId="0" fontId="3" fillId="9" borderId="168" xfId="0" applyFont="1" applyFill="1" applyBorder="1" applyAlignment="1">
      <alignment horizontal="center" vertical="center"/>
    </xf>
    <xf numFmtId="0" fontId="3" fillId="9" borderId="96" xfId="0" applyFont="1" applyFill="1" applyBorder="1" applyAlignment="1">
      <alignment horizontal="center" vertical="center"/>
    </xf>
    <xf numFmtId="0" fontId="3" fillId="9" borderId="91" xfId="0" applyFont="1" applyFill="1" applyBorder="1" applyAlignment="1">
      <alignment horizontal="center" vertical="center"/>
    </xf>
    <xf numFmtId="0" fontId="2" fillId="10" borderId="84" xfId="0" applyFont="1" applyFill="1" applyBorder="1" applyAlignment="1">
      <alignment horizontal="center" vertical="center" wrapText="1"/>
    </xf>
    <xf numFmtId="0" fontId="2" fillId="10" borderId="85" xfId="0" applyFont="1" applyFill="1" applyBorder="1" applyAlignment="1">
      <alignment horizontal="left" vertical="center" wrapText="1"/>
    </xf>
    <xf numFmtId="0" fontId="21" fillId="3" borderId="20" xfId="0" applyFont="1" applyFill="1" applyBorder="1" applyAlignment="1">
      <alignment horizontal="centerContinuous" vertical="center"/>
    </xf>
    <xf numFmtId="0" fontId="21" fillId="3" borderId="21" xfId="0" applyFont="1" applyFill="1" applyBorder="1" applyAlignment="1">
      <alignment horizontal="centerContinuous" vertical="center"/>
    </xf>
    <xf numFmtId="0" fontId="21" fillId="3" borderId="73" xfId="0" applyFont="1" applyFill="1" applyBorder="1" applyAlignment="1">
      <alignment horizontal="centerContinuous" vertical="center"/>
    </xf>
    <xf numFmtId="0" fontId="3" fillId="14" borderId="162" xfId="0" applyFont="1" applyFill="1" applyBorder="1"/>
    <xf numFmtId="0" fontId="21" fillId="3" borderId="92" xfId="0" applyFont="1" applyFill="1" applyBorder="1" applyAlignment="1">
      <alignment horizontal="center" vertical="center"/>
    </xf>
    <xf numFmtId="0" fontId="21" fillId="3" borderId="7" xfId="0" applyFont="1" applyFill="1" applyBorder="1" applyAlignment="1">
      <alignment horizontal="center" vertical="center"/>
    </xf>
    <xf numFmtId="0" fontId="3" fillId="7" borderId="58" xfId="0" applyFont="1" applyFill="1" applyBorder="1" applyAlignment="1">
      <alignment horizontal="center" vertical="center"/>
    </xf>
    <xf numFmtId="0" fontId="2" fillId="10" borderId="90" xfId="0" applyFont="1" applyFill="1" applyBorder="1" applyAlignment="1">
      <alignment horizontal="center" vertical="center"/>
    </xf>
    <xf numFmtId="0" fontId="26" fillId="8" borderId="0" xfId="0" applyFont="1" applyFill="1" applyAlignment="1">
      <alignment horizontal="center" vertical="center"/>
    </xf>
    <xf numFmtId="0" fontId="2" fillId="10" borderId="6" xfId="0" applyFont="1" applyFill="1" applyBorder="1" applyAlignment="1">
      <alignment horizontal="center" vertical="center"/>
    </xf>
    <xf numFmtId="0" fontId="14" fillId="0" borderId="0" xfId="0" applyFont="1" applyAlignment="1">
      <alignment horizontal="left"/>
    </xf>
    <xf numFmtId="0" fontId="25" fillId="0" borderId="0" xfId="0" applyFont="1" applyAlignment="1">
      <alignment horizontal="left" wrapText="1"/>
    </xf>
    <xf numFmtId="0" fontId="9" fillId="0" borderId="0" xfId="0" applyFont="1" applyAlignment="1">
      <alignment horizontal="left" vertical="center"/>
    </xf>
    <xf numFmtId="0" fontId="9" fillId="0" borderId="0" xfId="0" applyFont="1" applyAlignment="1">
      <alignment horizontal="left"/>
    </xf>
    <xf numFmtId="0" fontId="24" fillId="0" borderId="0" xfId="0" applyFont="1" applyAlignment="1">
      <alignment horizontal="center" vertical="center"/>
    </xf>
    <xf numFmtId="0" fontId="15" fillId="0" borderId="0" xfId="0" applyFont="1" applyAlignment="1">
      <alignment horizontal="left" vertical="center"/>
    </xf>
    <xf numFmtId="0" fontId="14" fillId="0" borderId="0" xfId="0" applyFont="1" applyAlignment="1">
      <alignment horizontal="center" wrapText="1"/>
    </xf>
    <xf numFmtId="0" fontId="10" fillId="3" borderId="6" xfId="0" applyFont="1" applyFill="1" applyBorder="1" applyAlignment="1">
      <alignment vertical="center"/>
    </xf>
    <xf numFmtId="0" fontId="10" fillId="3" borderId="7" xfId="0" applyFont="1" applyFill="1" applyBorder="1" applyAlignment="1">
      <alignment vertical="center"/>
    </xf>
    <xf numFmtId="0" fontId="10" fillId="3" borderId="8" xfId="0" applyFont="1" applyFill="1" applyBorder="1" applyAlignment="1">
      <alignment vertical="center"/>
    </xf>
    <xf numFmtId="0" fontId="3" fillId="14" borderId="150" xfId="0" applyFont="1" applyFill="1" applyBorder="1"/>
    <xf numFmtId="0" fontId="3" fillId="14" borderId="76" xfId="0" applyFont="1" applyFill="1" applyBorder="1"/>
    <xf numFmtId="0" fontId="3" fillId="9" borderId="193" xfId="0" applyFont="1" applyFill="1" applyBorder="1" applyAlignment="1">
      <alignment horizontal="center" vertical="center"/>
    </xf>
    <xf numFmtId="0" fontId="3" fillId="9" borderId="89" xfId="0" applyFont="1" applyFill="1" applyBorder="1" applyAlignment="1">
      <alignment horizontal="center" vertical="center"/>
    </xf>
    <xf numFmtId="0" fontId="21" fillId="3" borderId="148" xfId="0" applyFont="1" applyFill="1" applyBorder="1" applyAlignment="1">
      <alignment horizontal="centerContinuous" vertical="center"/>
    </xf>
    <xf numFmtId="0" fontId="21" fillId="3" borderId="149" xfId="0" applyFont="1" applyFill="1" applyBorder="1" applyAlignment="1">
      <alignment horizontal="centerContinuous" vertical="center"/>
    </xf>
    <xf numFmtId="0" fontId="14" fillId="10" borderId="194" xfId="0" applyFont="1" applyFill="1" applyBorder="1" applyAlignment="1">
      <alignment horizontal="center" vertical="center"/>
    </xf>
    <xf numFmtId="3" fontId="3" fillId="0" borderId="170" xfId="0" applyNumberFormat="1" applyFont="1" applyBorder="1" applyAlignment="1">
      <alignment horizontal="center" vertical="center"/>
    </xf>
    <xf numFmtId="3" fontId="3" fillId="0" borderId="78" xfId="0" applyNumberFormat="1" applyFont="1" applyBorder="1" applyAlignment="1">
      <alignment horizontal="center" vertical="center"/>
    </xf>
    <xf numFmtId="3" fontId="3" fillId="0" borderId="156" xfId="0" applyNumberFormat="1" applyFont="1" applyBorder="1" applyAlignment="1">
      <alignment horizontal="center" vertical="center"/>
    </xf>
    <xf numFmtId="3" fontId="3" fillId="0" borderId="171" xfId="0" applyNumberFormat="1" applyFont="1" applyBorder="1" applyAlignment="1">
      <alignment horizontal="center" vertical="center"/>
    </xf>
    <xf numFmtId="0" fontId="3" fillId="0" borderId="0" xfId="0" applyFont="1" applyAlignment="1">
      <alignment horizontal="center"/>
    </xf>
    <xf numFmtId="0" fontId="16" fillId="0" borderId="0" xfId="2" applyFont="1" applyFill="1" applyAlignment="1">
      <alignment vertical="center"/>
    </xf>
    <xf numFmtId="0" fontId="3" fillId="14" borderId="158" xfId="0" applyFont="1" applyFill="1" applyBorder="1" applyAlignment="1">
      <alignment vertical="center"/>
    </xf>
    <xf numFmtId="0" fontId="3" fillId="14" borderId="159" xfId="0" applyFont="1" applyFill="1" applyBorder="1" applyAlignment="1">
      <alignment vertical="center"/>
    </xf>
    <xf numFmtId="0" fontId="3" fillId="0" borderId="26" xfId="0" applyFont="1" applyBorder="1" applyAlignment="1">
      <alignment horizontal="center"/>
    </xf>
    <xf numFmtId="0" fontId="3" fillId="0" borderId="23" xfId="0" applyFont="1" applyBorder="1" applyAlignment="1">
      <alignment horizontal="center"/>
    </xf>
    <xf numFmtId="164" fontId="3" fillId="0" borderId="23" xfId="0" applyNumberFormat="1" applyFont="1" applyBorder="1" applyAlignment="1">
      <alignment horizontal="center"/>
    </xf>
    <xf numFmtId="164" fontId="3" fillId="0" borderId="15" xfId="0" applyNumberFormat="1" applyFont="1" applyBorder="1" applyAlignment="1">
      <alignment horizontal="center"/>
    </xf>
    <xf numFmtId="0" fontId="3" fillId="0" borderId="18" xfId="0" applyFont="1" applyBorder="1" applyAlignment="1">
      <alignment horizontal="center"/>
    </xf>
    <xf numFmtId="0" fontId="3" fillId="0" borderId="38" xfId="0" applyFont="1" applyBorder="1" applyAlignment="1">
      <alignment horizontal="center"/>
    </xf>
    <xf numFmtId="164" fontId="3" fillId="0" borderId="38" xfId="0" applyNumberFormat="1" applyFont="1" applyBorder="1" applyAlignment="1">
      <alignment horizontal="center"/>
    </xf>
    <xf numFmtId="164" fontId="3" fillId="0" borderId="29" xfId="0" applyNumberFormat="1" applyFont="1" applyBorder="1" applyAlignment="1">
      <alignment horizontal="center"/>
    </xf>
    <xf numFmtId="0" fontId="13" fillId="6" borderId="62" xfId="0" applyFont="1" applyFill="1" applyBorder="1" applyAlignment="1">
      <alignment horizontal="center" vertical="center" wrapText="1"/>
    </xf>
    <xf numFmtId="0" fontId="13" fillId="6" borderId="195" xfId="0" applyFont="1" applyFill="1" applyBorder="1" applyAlignment="1">
      <alignment horizontal="center" vertical="center" wrapText="1"/>
    </xf>
    <xf numFmtId="0" fontId="13" fillId="6" borderId="196" xfId="0" applyFont="1" applyFill="1" applyBorder="1" applyAlignment="1">
      <alignment horizontal="center" vertical="center" wrapText="1"/>
    </xf>
    <xf numFmtId="0" fontId="8" fillId="7" borderId="120" xfId="0" applyFont="1" applyFill="1" applyBorder="1" applyAlignment="1">
      <alignment horizontal="center" vertical="center" wrapText="1"/>
    </xf>
    <xf numFmtId="0" fontId="8" fillId="7" borderId="100" xfId="0" applyFont="1" applyFill="1" applyBorder="1" applyAlignment="1">
      <alignment horizontal="center" vertical="center" wrapText="1"/>
    </xf>
    <xf numFmtId="0" fontId="3" fillId="0" borderId="117" xfId="0" applyFont="1" applyBorder="1" applyAlignment="1">
      <alignment horizontal="center"/>
    </xf>
    <xf numFmtId="0" fontId="3" fillId="0" borderId="98" xfId="0" applyFont="1" applyBorder="1" applyAlignment="1">
      <alignment horizontal="center"/>
    </xf>
    <xf numFmtId="0" fontId="3" fillId="0" borderId="121" xfId="0" applyFont="1" applyBorder="1" applyAlignment="1">
      <alignment horizontal="center"/>
    </xf>
    <xf numFmtId="0" fontId="3" fillId="0" borderId="141" xfId="0" applyFont="1" applyBorder="1" applyAlignment="1">
      <alignment horizontal="center"/>
    </xf>
    <xf numFmtId="0" fontId="3" fillId="0" borderId="135" xfId="0" applyFont="1" applyBorder="1" applyAlignment="1">
      <alignment horizontal="center"/>
    </xf>
    <xf numFmtId="0" fontId="5" fillId="3" borderId="6" xfId="0" applyFont="1" applyFill="1" applyBorder="1" applyAlignment="1">
      <alignment horizontal="centerContinuous" vertical="center"/>
    </xf>
    <xf numFmtId="0" fontId="5" fillId="3" borderId="7" xfId="0" applyFont="1" applyFill="1" applyBorder="1" applyAlignment="1">
      <alignment horizontal="centerContinuous" vertical="center"/>
    </xf>
    <xf numFmtId="0" fontId="5" fillId="3" borderId="119" xfId="0" applyFont="1" applyFill="1" applyBorder="1" applyAlignment="1">
      <alignment horizontal="centerContinuous" vertical="center"/>
    </xf>
    <xf numFmtId="0" fontId="5" fillId="3" borderId="137" xfId="0" applyFont="1" applyFill="1" applyBorder="1" applyAlignment="1">
      <alignment horizontal="centerContinuous" vertical="center"/>
    </xf>
    <xf numFmtId="0" fontId="5" fillId="3" borderId="138" xfId="0" applyFont="1" applyFill="1" applyBorder="1" applyAlignment="1">
      <alignment horizontal="centerContinuous" vertical="center"/>
    </xf>
    <xf numFmtId="0" fontId="5" fillId="3" borderId="8" xfId="0" applyFont="1" applyFill="1" applyBorder="1" applyAlignment="1">
      <alignment horizontal="centerContinuous" vertical="center"/>
    </xf>
    <xf numFmtId="49" fontId="8" fillId="7" borderId="120" xfId="0" applyNumberFormat="1" applyFont="1" applyFill="1" applyBorder="1" applyAlignment="1">
      <alignment horizontal="center" vertical="center" wrapText="1"/>
    </xf>
    <xf numFmtId="14" fontId="8" fillId="7" borderId="100" xfId="0" applyNumberFormat="1" applyFont="1" applyFill="1" applyBorder="1" applyAlignment="1">
      <alignment horizontal="center" vertical="center" wrapText="1"/>
    </xf>
    <xf numFmtId="49" fontId="3" fillId="0" borderId="117" xfId="0" applyNumberFormat="1" applyFont="1" applyBorder="1" applyAlignment="1">
      <alignment horizontal="center"/>
    </xf>
    <xf numFmtId="49" fontId="3" fillId="0" borderId="121" xfId="0" applyNumberFormat="1" applyFont="1" applyBorder="1" applyAlignment="1">
      <alignment horizontal="center"/>
    </xf>
    <xf numFmtId="3" fontId="8" fillId="7" borderId="100" xfId="0" applyNumberFormat="1" applyFont="1" applyFill="1" applyBorder="1" applyAlignment="1">
      <alignment horizontal="center" vertical="center" wrapText="1"/>
    </xf>
    <xf numFmtId="164" fontId="8" fillId="7" borderId="21" xfId="4" applyNumberFormat="1" applyFont="1" applyFill="1" applyBorder="1" applyAlignment="1">
      <alignment horizontal="center" vertical="center" wrapText="1"/>
    </xf>
    <xf numFmtId="164" fontId="3" fillId="0" borderId="94" xfId="0" applyNumberFormat="1" applyFont="1" applyBorder="1" applyAlignment="1">
      <alignment horizontal="center"/>
    </xf>
    <xf numFmtId="164" fontId="3" fillId="0" borderId="80" xfId="0" applyNumberFormat="1" applyFont="1" applyBorder="1" applyAlignment="1">
      <alignment horizontal="center"/>
    </xf>
    <xf numFmtId="0" fontId="8" fillId="7" borderId="120" xfId="4" applyNumberFormat="1" applyFont="1" applyFill="1" applyBorder="1" applyAlignment="1">
      <alignment horizontal="center" vertical="center" wrapText="1"/>
    </xf>
    <xf numFmtId="164" fontId="8" fillId="9" borderId="97" xfId="4" applyNumberFormat="1" applyFont="1" applyFill="1" applyBorder="1" applyAlignment="1">
      <alignment horizontal="center" vertical="center" wrapText="1"/>
    </xf>
    <xf numFmtId="164" fontId="3" fillId="9" borderId="99" xfId="4" applyNumberFormat="1" applyFont="1" applyFill="1" applyBorder="1" applyAlignment="1">
      <alignment horizontal="center" vertical="center"/>
    </xf>
    <xf numFmtId="164" fontId="3" fillId="0" borderId="141" xfId="0" applyNumberFormat="1" applyFont="1" applyBorder="1" applyAlignment="1">
      <alignment horizontal="center"/>
    </xf>
    <xf numFmtId="164" fontId="3" fillId="9" borderId="135" xfId="4" applyNumberFormat="1" applyFont="1" applyFill="1" applyBorder="1" applyAlignment="1">
      <alignment horizontal="center" vertical="center"/>
    </xf>
    <xf numFmtId="0" fontId="2" fillId="7" borderId="197" xfId="0" applyFont="1" applyFill="1" applyBorder="1" applyAlignment="1">
      <alignment horizontal="left" vertical="center" wrapText="1"/>
    </xf>
    <xf numFmtId="0" fontId="28" fillId="7" borderId="198" xfId="0" applyFont="1" applyFill="1" applyBorder="1" applyAlignment="1">
      <alignment horizontal="left" vertical="center" wrapText="1"/>
    </xf>
    <xf numFmtId="0" fontId="3" fillId="0" borderId="122" xfId="0" applyFont="1" applyBorder="1" applyAlignment="1">
      <alignment horizontal="center" vertical="center"/>
    </xf>
    <xf numFmtId="0" fontId="28" fillId="9" borderId="53" xfId="0" applyFont="1" applyFill="1" applyBorder="1" applyAlignment="1">
      <alignment horizontal="center" vertical="center"/>
    </xf>
    <xf numFmtId="0" fontId="3" fillId="13" borderId="124" xfId="0" applyFont="1" applyFill="1" applyBorder="1" applyAlignment="1">
      <alignment horizontal="center" vertical="center" wrapText="1"/>
    </xf>
    <xf numFmtId="0" fontId="3" fillId="7" borderId="198" xfId="0" applyFont="1" applyFill="1" applyBorder="1" applyAlignment="1">
      <alignment horizontal="left" vertical="center" wrapText="1"/>
    </xf>
    <xf numFmtId="0" fontId="28" fillId="9" borderId="51" xfId="0" applyFont="1" applyFill="1" applyBorder="1" applyAlignment="1">
      <alignment horizontal="center" vertical="center"/>
    </xf>
    <xf numFmtId="0" fontId="3" fillId="0" borderId="53" xfId="0" applyFont="1" applyBorder="1" applyAlignment="1">
      <alignment horizontal="center" vertical="center"/>
    </xf>
    <xf numFmtId="0" fontId="28" fillId="9" borderId="127" xfId="0" applyFont="1" applyFill="1" applyBorder="1" applyAlignment="1">
      <alignment horizontal="center" vertical="center"/>
    </xf>
    <xf numFmtId="0" fontId="3" fillId="0" borderId="159" xfId="0" applyFont="1" applyBorder="1" applyAlignment="1">
      <alignment horizontal="center" vertical="center"/>
    </xf>
    <xf numFmtId="0" fontId="3" fillId="0" borderId="128" xfId="0" applyFont="1" applyBorder="1" applyAlignment="1">
      <alignment horizontal="left" vertical="center"/>
    </xf>
    <xf numFmtId="0" fontId="29" fillId="7" borderId="126" xfId="0" applyFont="1" applyFill="1" applyBorder="1" applyAlignment="1">
      <alignment horizontal="left" vertical="center" wrapText="1"/>
    </xf>
    <xf numFmtId="0" fontId="3" fillId="7" borderId="157" xfId="0" applyFont="1" applyFill="1" applyBorder="1" applyAlignment="1">
      <alignment horizontal="left" vertical="center" wrapText="1"/>
    </xf>
    <xf numFmtId="0" fontId="29" fillId="7" borderId="199" xfId="0" applyFont="1" applyFill="1" applyBorder="1" applyAlignment="1">
      <alignment horizontal="left" vertical="center" wrapText="1"/>
    </xf>
    <xf numFmtId="0" fontId="3" fillId="7" borderId="200" xfId="0" applyFont="1" applyFill="1" applyBorder="1" applyAlignment="1">
      <alignment horizontal="left" vertical="center" wrapText="1"/>
    </xf>
    <xf numFmtId="0" fontId="3" fillId="7" borderId="201" xfId="0" applyFont="1" applyFill="1" applyBorder="1" applyAlignment="1">
      <alignment horizontal="left" vertical="center" wrapText="1"/>
    </xf>
    <xf numFmtId="0" fontId="25" fillId="7" borderId="126" xfId="0" applyFont="1" applyFill="1" applyBorder="1" applyAlignment="1">
      <alignment horizontal="left" vertical="center" wrapText="1"/>
    </xf>
    <xf numFmtId="0" fontId="29" fillId="7" borderId="180" xfId="0" applyFont="1" applyFill="1" applyBorder="1" applyAlignment="1">
      <alignment horizontal="left" vertical="center" wrapText="1"/>
    </xf>
    <xf numFmtId="0" fontId="27" fillId="3" borderId="93" xfId="0" applyFont="1" applyFill="1" applyBorder="1" applyAlignment="1">
      <alignment horizontal="centerContinuous" vertical="center"/>
    </xf>
    <xf numFmtId="0" fontId="27" fillId="3" borderId="92" xfId="0" applyFont="1" applyFill="1" applyBorder="1" applyAlignment="1">
      <alignment horizontal="centerContinuous" vertical="center"/>
    </xf>
    <xf numFmtId="0" fontId="27" fillId="3" borderId="91" xfId="0" applyFont="1" applyFill="1" applyBorder="1" applyAlignment="1">
      <alignment horizontal="centerContinuous" vertical="center"/>
    </xf>
    <xf numFmtId="0" fontId="3" fillId="14" borderId="48" xfId="0" applyFont="1" applyFill="1" applyBorder="1" applyAlignment="1">
      <alignment horizontal="left"/>
    </xf>
    <xf numFmtId="0" fontId="3" fillId="14" borderId="159" xfId="0" applyFont="1" applyFill="1" applyBorder="1" applyAlignment="1">
      <alignment horizontal="left"/>
    </xf>
    <xf numFmtId="0" fontId="5" fillId="3" borderId="8" xfId="0" applyFont="1" applyFill="1" applyBorder="1" applyAlignment="1">
      <alignment horizontal="center" vertical="center" wrapText="1"/>
    </xf>
    <xf numFmtId="0" fontId="5" fillId="3" borderId="202" xfId="0" applyFont="1" applyFill="1" applyBorder="1" applyAlignment="1">
      <alignment horizontal="center" vertical="center" wrapText="1"/>
    </xf>
    <xf numFmtId="0" fontId="3" fillId="0" borderId="22" xfId="0" applyFont="1" applyBorder="1" applyAlignment="1">
      <alignment wrapText="1"/>
    </xf>
    <xf numFmtId="0" fontId="5" fillId="0" borderId="0" xfId="0" applyFont="1" applyAlignment="1">
      <alignment horizontal="center" vertical="center" wrapText="1"/>
    </xf>
    <xf numFmtId="0" fontId="5" fillId="3" borderId="176" xfId="0" applyFont="1" applyFill="1" applyBorder="1" applyAlignment="1">
      <alignment horizontal="center" vertical="center" wrapText="1"/>
    </xf>
    <xf numFmtId="0" fontId="2" fillId="0" borderId="203" xfId="0" applyFont="1" applyBorder="1"/>
    <xf numFmtId="0" fontId="2" fillId="0" borderId="200" xfId="0" applyFont="1" applyBorder="1"/>
    <xf numFmtId="0" fontId="2" fillId="0" borderId="201" xfId="0" applyFont="1" applyBorder="1"/>
    <xf numFmtId="0" fontId="5" fillId="2" borderId="41" xfId="1" applyFont="1" applyBorder="1" applyAlignment="1">
      <alignment horizontal="center" vertical="center" wrapText="1"/>
    </xf>
    <xf numFmtId="0" fontId="5" fillId="2" borderId="42" xfId="1" applyFont="1" applyBorder="1" applyAlignment="1">
      <alignment horizontal="center" vertical="center" wrapText="1"/>
    </xf>
    <xf numFmtId="0" fontId="5" fillId="2" borderId="44" xfId="1" applyFont="1" applyBorder="1" applyAlignment="1">
      <alignment horizontal="center" vertical="center" wrapText="1"/>
    </xf>
    <xf numFmtId="0" fontId="8" fillId="7" borderId="204" xfId="0" applyFont="1" applyFill="1" applyBorder="1" applyAlignment="1">
      <alignment horizontal="center" vertical="center" wrapText="1"/>
    </xf>
    <xf numFmtId="0" fontId="4" fillId="7" borderId="131" xfId="0" applyFont="1" applyFill="1" applyBorder="1" applyAlignment="1">
      <alignment horizontal="center" vertical="center" wrapText="1"/>
    </xf>
    <xf numFmtId="0" fontId="4" fillId="7" borderId="131" xfId="0" applyFont="1" applyFill="1" applyBorder="1" applyAlignment="1">
      <alignment horizontal="center" vertical="center"/>
    </xf>
    <xf numFmtId="0" fontId="4" fillId="7" borderId="132" xfId="0" applyFont="1" applyFill="1" applyBorder="1" applyAlignment="1">
      <alignment horizontal="center" vertical="center"/>
    </xf>
    <xf numFmtId="0" fontId="3" fillId="0" borderId="142" xfId="0" applyFont="1" applyBorder="1"/>
    <xf numFmtId="0" fontId="3" fillId="0" borderId="98" xfId="0" applyFont="1" applyBorder="1"/>
    <xf numFmtId="0" fontId="3" fillId="0" borderId="140" xfId="0" applyFont="1" applyBorder="1"/>
    <xf numFmtId="0" fontId="3" fillId="0" borderId="134" xfId="0" applyFont="1" applyBorder="1"/>
    <xf numFmtId="0" fontId="3" fillId="0" borderId="135" xfId="0" applyFont="1" applyBorder="1"/>
    <xf numFmtId="0" fontId="8" fillId="7" borderId="148" xfId="0" applyFont="1" applyFill="1" applyBorder="1" applyAlignment="1">
      <alignment horizontal="center" vertical="center" wrapText="1"/>
    </xf>
    <xf numFmtId="0" fontId="8" fillId="7" borderId="106" xfId="0" applyFont="1" applyFill="1" applyBorder="1" applyAlignment="1">
      <alignment horizontal="center" vertical="center" wrapText="1"/>
    </xf>
    <xf numFmtId="0" fontId="25" fillId="15" borderId="152" xfId="0" applyFont="1" applyFill="1" applyBorder="1"/>
    <xf numFmtId="0" fontId="25" fillId="15" borderId="154" xfId="0" applyFont="1" applyFill="1" applyBorder="1"/>
    <xf numFmtId="0" fontId="25" fillId="15" borderId="150" xfId="0" applyFont="1" applyFill="1" applyBorder="1"/>
    <xf numFmtId="0" fontId="25" fillId="15" borderId="76" xfId="0" applyFont="1" applyFill="1" applyBorder="1"/>
    <xf numFmtId="0" fontId="24" fillId="16" borderId="41" xfId="0" applyFont="1" applyFill="1" applyBorder="1" applyAlignment="1">
      <alignment horizontal="center" vertical="center" wrapText="1"/>
    </xf>
    <xf numFmtId="0" fontId="24" fillId="16" borderId="44" xfId="0" applyFont="1" applyFill="1" applyBorder="1" applyAlignment="1">
      <alignment horizontal="center" vertical="center" wrapText="1"/>
    </xf>
    <xf numFmtId="0" fontId="24" fillId="16" borderId="92" xfId="0" applyFont="1" applyFill="1" applyBorder="1" applyAlignment="1">
      <alignment vertical="center" wrapText="1"/>
    </xf>
    <xf numFmtId="0" fontId="24" fillId="16" borderId="91" xfId="0" applyFont="1" applyFill="1" applyBorder="1" applyAlignment="1">
      <alignment vertical="center" wrapText="1"/>
    </xf>
    <xf numFmtId="0" fontId="24" fillId="16" borderId="93" xfId="0" applyFont="1" applyFill="1" applyBorder="1" applyAlignment="1">
      <alignment vertical="center" wrapText="1"/>
    </xf>
    <xf numFmtId="0" fontId="10" fillId="16" borderId="137" xfId="0" applyFont="1" applyFill="1" applyBorder="1" applyAlignment="1">
      <alignment vertical="center" wrapText="1"/>
    </xf>
    <xf numFmtId="0" fontId="10" fillId="16" borderId="119" xfId="0" applyFont="1" applyFill="1" applyBorder="1" applyAlignment="1">
      <alignment vertical="center"/>
    </xf>
    <xf numFmtId="0" fontId="10" fillId="16" borderId="138" xfId="0" applyFont="1" applyFill="1" applyBorder="1" applyAlignment="1">
      <alignment vertical="center" wrapText="1"/>
    </xf>
    <xf numFmtId="0" fontId="25" fillId="15" borderId="151" xfId="0" applyFont="1" applyFill="1" applyBorder="1"/>
    <xf numFmtId="0" fontId="25" fillId="15" borderId="153" xfId="0" applyFont="1" applyFill="1" applyBorder="1"/>
    <xf numFmtId="0" fontId="25" fillId="0" borderId="0" xfId="0" applyFont="1"/>
    <xf numFmtId="0" fontId="36" fillId="0" borderId="0" xfId="0" applyFont="1"/>
    <xf numFmtId="0" fontId="25" fillId="0" borderId="0" xfId="0" applyFont="1" applyAlignment="1">
      <alignment vertical="center" wrapText="1"/>
    </xf>
    <xf numFmtId="0" fontId="25" fillId="0" borderId="130" xfId="0" applyFont="1" applyBorder="1"/>
    <xf numFmtId="0" fontId="25" fillId="0" borderId="132" xfId="0" applyFont="1" applyBorder="1"/>
    <xf numFmtId="0" fontId="25" fillId="0" borderId="133" xfId="0" applyFont="1" applyBorder="1"/>
    <xf numFmtId="0" fontId="25" fillId="0" borderId="135" xfId="0" applyFont="1" applyBorder="1"/>
    <xf numFmtId="0" fontId="25" fillId="0" borderId="205" xfId="0" applyFont="1" applyBorder="1"/>
    <xf numFmtId="0" fontId="25" fillId="0" borderId="206" xfId="0" applyFont="1" applyBorder="1"/>
    <xf numFmtId="0" fontId="34" fillId="0" borderId="0" xfId="0" applyFont="1" applyAlignment="1">
      <alignment vertical="center"/>
    </xf>
    <xf numFmtId="0" fontId="34" fillId="0" borderId="0" xfId="0" applyFont="1" applyAlignment="1">
      <alignment horizontal="left" vertical="center"/>
    </xf>
    <xf numFmtId="0" fontId="8" fillId="0" borderId="45" xfId="0" applyFont="1" applyBorder="1" applyAlignment="1">
      <alignment vertical="center"/>
    </xf>
    <xf numFmtId="0" fontId="8" fillId="0" borderId="208" xfId="0" applyFont="1" applyBorder="1" applyAlignment="1">
      <alignment vertical="center"/>
    </xf>
    <xf numFmtId="0" fontId="8" fillId="0" borderId="0" xfId="0" applyFont="1"/>
    <xf numFmtId="0" fontId="25" fillId="0" borderId="141" xfId="0" applyFont="1" applyBorder="1" applyAlignment="1">
      <alignment vertical="center"/>
    </xf>
    <xf numFmtId="0" fontId="25" fillId="0" borderId="54" xfId="0" applyFont="1" applyBorder="1" applyAlignment="1">
      <alignment vertical="center"/>
    </xf>
    <xf numFmtId="0" fontId="35" fillId="0" borderId="0" xfId="0" applyFont="1" applyAlignment="1">
      <alignment horizontal="center" vertical="center" wrapText="1"/>
    </xf>
    <xf numFmtId="0" fontId="16" fillId="0" borderId="0" xfId="2" applyFont="1" applyFill="1" applyAlignment="1">
      <alignment horizontal="left" vertical="center"/>
    </xf>
    <xf numFmtId="0" fontId="2" fillId="17" borderId="24" xfId="0" applyFont="1" applyFill="1" applyBorder="1" applyAlignment="1">
      <alignment horizontal="right"/>
    </xf>
    <xf numFmtId="0" fontId="2" fillId="17" borderId="26" xfId="0" applyFont="1" applyFill="1" applyBorder="1" applyAlignment="1">
      <alignment horizontal="right"/>
    </xf>
    <xf numFmtId="0" fontId="2" fillId="17" borderId="18" xfId="0" applyFont="1" applyFill="1" applyBorder="1" applyAlignment="1">
      <alignment horizontal="right"/>
    </xf>
    <xf numFmtId="0" fontId="3" fillId="17" borderId="79" xfId="0" applyFont="1" applyFill="1" applyBorder="1" applyAlignment="1">
      <alignment vertical="center" wrapText="1"/>
    </xf>
    <xf numFmtId="0" fontId="3" fillId="17" borderId="18" xfId="0" applyFont="1" applyFill="1" applyBorder="1" applyAlignment="1">
      <alignment vertical="center" wrapText="1"/>
    </xf>
    <xf numFmtId="0" fontId="34" fillId="18" borderId="168" xfId="0" applyFont="1" applyFill="1" applyBorder="1" applyAlignment="1">
      <alignment horizontal="left" vertical="center" wrapText="1"/>
    </xf>
    <xf numFmtId="0" fontId="34" fillId="18" borderId="207" xfId="0" applyFont="1" applyFill="1" applyBorder="1" applyAlignment="1">
      <alignment vertical="center" wrapText="1"/>
    </xf>
    <xf numFmtId="0" fontId="34" fillId="18" borderId="143" xfId="0" applyFont="1" applyFill="1" applyBorder="1" applyAlignment="1">
      <alignment vertical="center" wrapText="1"/>
    </xf>
    <xf numFmtId="0" fontId="13" fillId="18" borderId="139" xfId="0" applyFont="1" applyFill="1" applyBorder="1" applyAlignment="1">
      <alignment vertical="center"/>
    </xf>
    <xf numFmtId="0" fontId="13" fillId="18" borderId="140" xfId="0" applyFont="1" applyFill="1" applyBorder="1" applyAlignment="1">
      <alignment vertical="center"/>
    </xf>
    <xf numFmtId="0" fontId="3" fillId="17" borderId="20" xfId="0" applyFont="1" applyFill="1" applyBorder="1" applyAlignment="1">
      <alignment vertical="center" wrapText="1"/>
    </xf>
    <xf numFmtId="0" fontId="3" fillId="17" borderId="28" xfId="0" applyFont="1" applyFill="1" applyBorder="1" applyAlignment="1">
      <alignment vertical="center" wrapText="1"/>
    </xf>
    <xf numFmtId="0" fontId="3" fillId="17" borderId="31" xfId="0" applyFont="1" applyFill="1" applyBorder="1" applyAlignment="1">
      <alignment vertical="center" wrapText="1"/>
    </xf>
    <xf numFmtId="0" fontId="3" fillId="17" borderId="12" xfId="0" applyFont="1" applyFill="1" applyBorder="1" applyAlignment="1">
      <alignment vertical="center" wrapText="1"/>
    </xf>
    <xf numFmtId="0" fontId="3" fillId="17" borderId="31" xfId="0" applyFont="1" applyFill="1" applyBorder="1" applyAlignment="1">
      <alignment vertical="center"/>
    </xf>
    <xf numFmtId="0" fontId="3" fillId="17" borderId="28" xfId="0" applyFont="1" applyFill="1" applyBorder="1" applyAlignment="1">
      <alignment vertical="center"/>
    </xf>
    <xf numFmtId="0" fontId="3" fillId="9" borderId="210" xfId="0" applyFont="1" applyFill="1" applyBorder="1" applyAlignment="1">
      <alignment horizontal="center" vertical="center"/>
    </xf>
    <xf numFmtId="0" fontId="2" fillId="10" borderId="211" xfId="0" applyFont="1" applyFill="1" applyBorder="1" applyAlignment="1">
      <alignment horizontal="center" vertical="center"/>
    </xf>
    <xf numFmtId="3" fontId="3" fillId="0" borderId="212" xfId="0" applyNumberFormat="1" applyFont="1" applyBorder="1" applyAlignment="1">
      <alignment horizontal="center" vertical="center"/>
    </xf>
    <xf numFmtId="3" fontId="3" fillId="0" borderId="163" xfId="0" applyNumberFormat="1" applyFont="1" applyBorder="1" applyAlignment="1">
      <alignment horizontal="center" vertical="center"/>
    </xf>
    <xf numFmtId="3" fontId="3" fillId="0" borderId="145" xfId="0" applyNumberFormat="1" applyFont="1" applyBorder="1" applyAlignment="1">
      <alignment horizontal="center" vertical="center"/>
    </xf>
    <xf numFmtId="3" fontId="3" fillId="0" borderId="213" xfId="0" applyNumberFormat="1" applyFont="1" applyBorder="1" applyAlignment="1">
      <alignment horizontal="center" vertical="center"/>
    </xf>
    <xf numFmtId="0" fontId="3" fillId="9" borderId="214" xfId="0" applyFont="1" applyFill="1" applyBorder="1" applyAlignment="1">
      <alignment horizontal="center" vertical="center"/>
    </xf>
    <xf numFmtId="0" fontId="21" fillId="3" borderId="215" xfId="0" applyFont="1" applyFill="1" applyBorder="1" applyAlignment="1">
      <alignment horizontal="centerContinuous" vertical="center"/>
    </xf>
    <xf numFmtId="0" fontId="3" fillId="9" borderId="209" xfId="0" applyFont="1" applyFill="1" applyBorder="1" applyAlignment="1">
      <alignment horizontal="center" vertical="center"/>
    </xf>
    <xf numFmtId="0" fontId="2" fillId="10" borderId="91" xfId="0" applyFont="1" applyFill="1" applyBorder="1" applyAlignment="1">
      <alignment horizontal="center" vertical="center"/>
    </xf>
    <xf numFmtId="0" fontId="3" fillId="0" borderId="78" xfId="0" applyFont="1" applyBorder="1" applyAlignment="1">
      <alignment horizontal="center" vertical="center"/>
    </xf>
    <xf numFmtId="0" fontId="3" fillId="0" borderId="171" xfId="0" applyFont="1" applyBorder="1" applyAlignment="1">
      <alignment horizontal="center" vertical="center"/>
    </xf>
    <xf numFmtId="0" fontId="3" fillId="9" borderId="113" xfId="0" applyFont="1" applyFill="1" applyBorder="1" applyAlignment="1">
      <alignment horizontal="center" vertical="center"/>
    </xf>
    <xf numFmtId="0" fontId="2" fillId="17" borderId="106" xfId="0" applyFont="1" applyFill="1" applyBorder="1" applyAlignment="1">
      <alignment horizontal="left" vertical="center"/>
    </xf>
    <xf numFmtId="0" fontId="2" fillId="17" borderId="107" xfId="0" applyFont="1" applyFill="1" applyBorder="1" applyAlignment="1">
      <alignment horizontal="left" vertical="center"/>
    </xf>
    <xf numFmtId="0" fontId="2" fillId="17" borderId="31" xfId="0" applyFont="1" applyFill="1" applyBorder="1" applyAlignment="1">
      <alignment vertical="center"/>
    </xf>
    <xf numFmtId="0" fontId="2" fillId="17" borderId="28" xfId="0" applyFont="1" applyFill="1" applyBorder="1" applyAlignment="1">
      <alignment vertical="center"/>
    </xf>
    <xf numFmtId="0" fontId="2" fillId="17" borderId="3" xfId="0" applyFont="1" applyFill="1" applyBorder="1" applyAlignment="1">
      <alignment horizontal="center" vertical="center" wrapText="1"/>
    </xf>
    <xf numFmtId="0" fontId="2" fillId="17" borderId="79" xfId="0" applyFont="1" applyFill="1" applyBorder="1" applyAlignment="1">
      <alignment horizontal="left" vertical="center"/>
    </xf>
    <xf numFmtId="0" fontId="2" fillId="17" borderId="28" xfId="0" applyFont="1" applyFill="1" applyBorder="1" applyAlignment="1">
      <alignment horizontal="left" vertical="center"/>
    </xf>
    <xf numFmtId="0" fontId="37" fillId="7" borderId="6" xfId="0" applyFont="1" applyFill="1" applyBorder="1" applyAlignment="1">
      <alignment horizontal="left" vertical="center" wrapText="1"/>
    </xf>
    <xf numFmtId="0" fontId="37" fillId="7" borderId="24" xfId="0" applyFont="1" applyFill="1" applyBorder="1" applyAlignment="1">
      <alignment horizontal="left" vertical="center" wrapText="1"/>
    </xf>
    <xf numFmtId="0" fontId="37" fillId="7" borderId="87" xfId="0" applyFont="1" applyFill="1" applyBorder="1" applyAlignment="1">
      <alignment horizontal="left" vertical="center" wrapText="1"/>
    </xf>
    <xf numFmtId="0" fontId="37" fillId="6" borderId="196" xfId="0" applyFont="1" applyFill="1" applyBorder="1" applyAlignment="1">
      <alignment horizontal="center" vertical="center" wrapText="1"/>
    </xf>
    <xf numFmtId="0" fontId="37" fillId="17" borderId="3" xfId="0" applyFont="1" applyFill="1" applyBorder="1" applyAlignment="1">
      <alignment horizontal="center" vertical="center" wrapText="1"/>
    </xf>
    <xf numFmtId="0" fontId="37" fillId="17" borderId="40" xfId="0" applyFont="1" applyFill="1" applyBorder="1" applyAlignment="1">
      <alignment horizontal="center" vertical="center" wrapText="1"/>
    </xf>
    <xf numFmtId="0" fontId="37" fillId="17" borderId="4" xfId="0" applyFont="1" applyFill="1" applyBorder="1" applyAlignment="1">
      <alignment horizontal="center" vertical="center" wrapText="1"/>
    </xf>
    <xf numFmtId="0" fontId="37" fillId="17" borderId="61" xfId="0" applyFont="1" applyFill="1" applyBorder="1" applyAlignment="1">
      <alignment horizontal="center" vertical="center" wrapText="1"/>
    </xf>
    <xf numFmtId="0" fontId="37" fillId="17" borderId="62" xfId="0" applyFont="1" applyFill="1" applyBorder="1" applyAlignment="1">
      <alignment horizontal="center" vertical="center" wrapText="1"/>
    </xf>
    <xf numFmtId="0" fontId="37" fillId="17" borderId="69" xfId="0" applyFont="1" applyFill="1" applyBorder="1" applyAlignment="1">
      <alignment horizontal="center" vertical="center" wrapText="1"/>
    </xf>
    <xf numFmtId="0" fontId="37" fillId="17" borderId="70" xfId="0" applyFont="1" applyFill="1" applyBorder="1" applyAlignment="1">
      <alignment horizontal="center" vertical="center" wrapText="1"/>
    </xf>
    <xf numFmtId="0" fontId="37" fillId="17" borderId="71" xfId="0" applyFont="1" applyFill="1" applyBorder="1" applyAlignment="1">
      <alignment horizontal="center" vertical="center" wrapText="1"/>
    </xf>
    <xf numFmtId="0" fontId="37" fillId="17" borderId="72" xfId="0" applyFont="1" applyFill="1" applyBorder="1" applyAlignment="1">
      <alignment horizontal="center" vertical="center" wrapText="1"/>
    </xf>
    <xf numFmtId="0" fontId="37" fillId="17" borderId="8" xfId="0" applyFont="1" applyFill="1" applyBorder="1" applyAlignment="1">
      <alignment horizontal="center" vertical="center" wrapText="1"/>
    </xf>
    <xf numFmtId="0" fontId="37" fillId="17" borderId="7" xfId="0" applyFont="1" applyFill="1" applyBorder="1" applyAlignment="1">
      <alignment horizontal="center" vertical="center" wrapText="1"/>
    </xf>
    <xf numFmtId="0" fontId="37" fillId="17" borderId="102" xfId="0" applyFont="1" applyFill="1" applyBorder="1" applyAlignment="1">
      <alignment horizontal="center" vertical="center" wrapText="1"/>
    </xf>
    <xf numFmtId="0" fontId="37" fillId="17" borderId="168" xfId="0" applyFont="1" applyFill="1" applyBorder="1" applyAlignment="1">
      <alignment horizontal="center" vertical="center" wrapText="1"/>
    </xf>
    <xf numFmtId="0" fontId="37" fillId="17" borderId="91" xfId="0" applyFont="1" applyFill="1" applyBorder="1" applyAlignment="1">
      <alignment horizontal="center" vertical="center" wrapText="1"/>
    </xf>
    <xf numFmtId="0" fontId="21" fillId="2" borderId="42" xfId="1" applyFont="1" applyBorder="1" applyAlignment="1">
      <alignment horizontal="center" vertical="center" wrapText="1"/>
    </xf>
    <xf numFmtId="0" fontId="37" fillId="0" borderId="160" xfId="0" applyFont="1" applyBorder="1" applyAlignment="1">
      <alignment horizontal="right"/>
    </xf>
    <xf numFmtId="0" fontId="37" fillId="0" borderId="161" xfId="0" applyFont="1" applyBorder="1" applyAlignment="1">
      <alignment horizontal="right"/>
    </xf>
    <xf numFmtId="0" fontId="37" fillId="0" borderId="30" xfId="0" applyFont="1" applyBorder="1" applyAlignment="1">
      <alignment horizontal="right"/>
    </xf>
    <xf numFmtId="0" fontId="37" fillId="0" borderId="88" xfId="0" applyFont="1" applyBorder="1" applyAlignment="1">
      <alignment horizontal="center" vertical="center"/>
    </xf>
    <xf numFmtId="0" fontId="37" fillId="0" borderId="85" xfId="0" applyFont="1" applyBorder="1" applyAlignment="1">
      <alignment horizontal="center" vertical="center" wrapText="1"/>
    </xf>
    <xf numFmtId="0" fontId="56" fillId="3" borderId="92" xfId="0" applyFont="1" applyFill="1" applyBorder="1" applyAlignment="1">
      <alignment horizontal="centerContinuous" vertical="center"/>
    </xf>
    <xf numFmtId="0" fontId="21" fillId="3" borderId="20" xfId="0" applyFont="1" applyFill="1" applyBorder="1" applyAlignment="1">
      <alignment vertical="center"/>
    </xf>
    <xf numFmtId="0" fontId="21" fillId="3" borderId="21" xfId="0" applyFont="1" applyFill="1" applyBorder="1" applyAlignment="1">
      <alignment vertical="center"/>
    </xf>
    <xf numFmtId="0" fontId="21" fillId="3" borderId="73" xfId="0" applyFont="1" applyFill="1" applyBorder="1" applyAlignment="1">
      <alignment vertical="center"/>
    </xf>
    <xf numFmtId="17" fontId="3" fillId="7" borderId="1" xfId="0" applyNumberFormat="1" applyFont="1" applyFill="1" applyBorder="1" applyAlignment="1">
      <alignment horizontal="left"/>
    </xf>
    <xf numFmtId="0" fontId="3" fillId="7" borderId="1" xfId="0" applyFont="1" applyFill="1" applyBorder="1" applyAlignment="1">
      <alignment horizontal="center" vertical="center"/>
    </xf>
    <xf numFmtId="3" fontId="3" fillId="0" borderId="1" xfId="0" applyNumberFormat="1" applyFont="1" applyBorder="1" applyAlignment="1">
      <alignment horizontal="center" vertical="center"/>
    </xf>
    <xf numFmtId="17" fontId="3" fillId="7" borderId="1" xfId="0" applyNumberFormat="1" applyFont="1" applyFill="1" applyBorder="1" applyAlignment="1">
      <alignment horizontal="left"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3"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44"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5" fillId="0" borderId="38" xfId="0" applyFont="1" applyBorder="1" applyAlignment="1">
      <alignment horizontal="left" vertical="center" wrapText="1"/>
    </xf>
    <xf numFmtId="0" fontId="25" fillId="0" borderId="19" xfId="0" applyFont="1" applyBorder="1" applyAlignment="1">
      <alignment horizontal="left" vertical="center" wrapText="1"/>
    </xf>
    <xf numFmtId="0" fontId="8" fillId="0" borderId="22" xfId="0" applyFont="1" applyBorder="1" applyAlignment="1">
      <alignment horizontal="left" vertical="center"/>
    </xf>
    <xf numFmtId="0" fontId="8" fillId="0" borderId="34" xfId="0" applyFont="1" applyBorder="1" applyAlignment="1">
      <alignment horizontal="left" vertical="center"/>
    </xf>
    <xf numFmtId="0" fontId="14" fillId="0" borderId="0" xfId="0" applyFont="1" applyAlignment="1">
      <alignment horizontal="center" wrapText="1"/>
    </xf>
    <xf numFmtId="0" fontId="8" fillId="0" borderId="45" xfId="0" applyFont="1" applyBorder="1" applyAlignment="1">
      <alignment horizontal="left" vertical="center"/>
    </xf>
    <xf numFmtId="0" fontId="8" fillId="0" borderId="25" xfId="0" applyFont="1" applyBorder="1" applyAlignment="1">
      <alignment horizontal="left" vertical="center"/>
    </xf>
    <xf numFmtId="0" fontId="3" fillId="0" borderId="38" xfId="0" applyFont="1" applyBorder="1" applyAlignment="1">
      <alignment horizontal="left" vertical="center"/>
    </xf>
    <xf numFmtId="0" fontId="3" fillId="0" borderId="19" xfId="0" applyFont="1" applyBorder="1" applyAlignment="1">
      <alignment horizontal="left" vertical="center"/>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0" fillId="3" borderId="8" xfId="0" applyFont="1" applyFill="1" applyBorder="1" applyAlignment="1">
      <alignment horizontal="left" vertical="center"/>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93" xfId="1" applyFont="1" applyFill="1" applyBorder="1" applyAlignment="1">
      <alignment horizontal="center" vertical="center" wrapText="1"/>
    </xf>
    <xf numFmtId="0" fontId="5" fillId="3" borderId="91" xfId="1" applyFont="1" applyFill="1" applyBorder="1" applyAlignment="1">
      <alignment horizontal="center" vertical="center" wrapText="1"/>
    </xf>
    <xf numFmtId="0" fontId="8" fillId="0" borderId="45" xfId="0" applyFont="1" applyBorder="1" applyAlignment="1">
      <alignment horizontal="left" vertical="center" wrapText="1"/>
    </xf>
    <xf numFmtId="0" fontId="8" fillId="0" borderId="25" xfId="0" applyFont="1" applyBorder="1" applyAlignment="1">
      <alignment horizontal="left" vertical="center" wrapText="1"/>
    </xf>
    <xf numFmtId="0" fontId="25" fillId="0" borderId="83" xfId="0" applyFont="1" applyBorder="1" applyAlignment="1">
      <alignment horizontal="left" vertical="center" wrapText="1"/>
    </xf>
    <xf numFmtId="0" fontId="25" fillId="0" borderId="84" xfId="0" applyFont="1" applyBorder="1" applyAlignment="1">
      <alignment horizontal="left" vertical="center" wrapText="1"/>
    </xf>
    <xf numFmtId="0" fontId="18" fillId="0" borderId="0" xfId="0" applyFont="1" applyAlignment="1">
      <alignment horizontal="center" vertical="center" wrapText="1"/>
    </xf>
    <xf numFmtId="0" fontId="8" fillId="0" borderId="0" xfId="0" applyFont="1" applyAlignment="1">
      <alignment horizontal="center" vertical="center" wrapText="1"/>
    </xf>
    <xf numFmtId="0" fontId="25" fillId="0" borderId="108" xfId="0" applyFont="1" applyBorder="1" applyAlignment="1">
      <alignment horizontal="left" vertical="center"/>
    </xf>
    <xf numFmtId="0" fontId="25" fillId="0" borderId="109" xfId="0" applyFont="1" applyBorder="1" applyAlignment="1">
      <alignment horizontal="left" vertical="center"/>
    </xf>
    <xf numFmtId="0" fontId="20" fillId="3" borderId="20" xfId="0" applyFont="1" applyFill="1" applyBorder="1" applyAlignment="1">
      <alignment horizontal="center" vertical="center"/>
    </xf>
    <xf numFmtId="0" fontId="20" fillId="3" borderId="73" xfId="0" applyFont="1" applyFill="1" applyBorder="1" applyAlignment="1">
      <alignment horizontal="center" vertical="center"/>
    </xf>
    <xf numFmtId="0" fontId="25" fillId="0" borderId="6" xfId="0" applyFont="1" applyBorder="1" applyAlignment="1">
      <alignment horizontal="center" vertical="center" wrapText="1"/>
    </xf>
    <xf numFmtId="0" fontId="4" fillId="0" borderId="8" xfId="0" applyFont="1" applyBorder="1" applyAlignment="1">
      <alignment horizontal="center" vertical="center" wrapText="1"/>
    </xf>
    <xf numFmtId="0" fontId="19" fillId="3" borderId="93" xfId="0" applyFont="1" applyFill="1" applyBorder="1" applyAlignment="1">
      <alignment horizontal="left" vertical="center"/>
    </xf>
    <xf numFmtId="0" fontId="19" fillId="3" borderId="92" xfId="0" applyFont="1" applyFill="1" applyBorder="1" applyAlignment="1">
      <alignment horizontal="left" vertical="center"/>
    </xf>
    <xf numFmtId="0" fontId="19" fillId="3" borderId="91" xfId="0" applyFont="1" applyFill="1" applyBorder="1" applyAlignment="1">
      <alignment horizontal="left" vertical="center"/>
    </xf>
    <xf numFmtId="0" fontId="8" fillId="0" borderId="115" xfId="0" applyFont="1" applyBorder="1" applyAlignment="1">
      <alignment horizontal="left" vertical="center"/>
    </xf>
    <xf numFmtId="0" fontId="8" fillId="0" borderId="114" xfId="0" applyFont="1" applyBorder="1" applyAlignment="1">
      <alignment horizontal="left" vertical="center"/>
    </xf>
    <xf numFmtId="0" fontId="27" fillId="3" borderId="93" xfId="0" applyFont="1" applyFill="1" applyBorder="1" applyAlignment="1">
      <alignment horizontal="center" vertical="center"/>
    </xf>
    <xf numFmtId="0" fontId="27" fillId="3" borderId="92" xfId="0" applyFont="1" applyFill="1" applyBorder="1" applyAlignment="1">
      <alignment horizontal="center" vertical="center"/>
    </xf>
    <xf numFmtId="0" fontId="27" fillId="3" borderId="91" xfId="0" applyFont="1" applyFill="1" applyBorder="1" applyAlignment="1">
      <alignment horizontal="center" vertical="center"/>
    </xf>
    <xf numFmtId="0" fontId="19" fillId="3" borderId="119" xfId="0" applyFont="1" applyFill="1" applyBorder="1" applyAlignment="1">
      <alignment horizontal="left" vertical="center"/>
    </xf>
    <xf numFmtId="0" fontId="19" fillId="3" borderId="137" xfId="0" applyFont="1" applyFill="1" applyBorder="1" applyAlignment="1">
      <alignment horizontal="left" vertical="center"/>
    </xf>
    <xf numFmtId="0" fontId="19" fillId="3" borderId="138" xfId="0" applyFont="1" applyFill="1" applyBorder="1" applyAlignment="1">
      <alignment horizontal="left" vertical="center"/>
    </xf>
    <xf numFmtId="0" fontId="8" fillId="0" borderId="172" xfId="0" applyFont="1" applyBorder="1" applyAlignment="1">
      <alignment horizontal="left" vertical="center"/>
    </xf>
    <xf numFmtId="0" fontId="8" fillId="0" borderId="174" xfId="0" applyFont="1" applyBorder="1" applyAlignment="1">
      <alignment horizontal="left" vertical="center"/>
    </xf>
    <xf numFmtId="0" fontId="25" fillId="0" borderId="173" xfId="0" applyFont="1" applyBorder="1" applyAlignment="1">
      <alignment horizontal="left" vertical="center"/>
    </xf>
    <xf numFmtId="0" fontId="25" fillId="0" borderId="175" xfId="0" applyFont="1" applyBorder="1" applyAlignment="1">
      <alignment horizontal="left" vertical="center"/>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8" fillId="0" borderId="43" xfId="0" applyFont="1" applyBorder="1" applyAlignment="1">
      <alignment horizontal="left" vertical="center" wrapText="1"/>
    </xf>
    <xf numFmtId="0" fontId="8" fillId="0" borderId="73" xfId="0" applyFont="1" applyBorder="1" applyAlignment="1">
      <alignment horizontal="left" vertical="center" wrapText="1"/>
    </xf>
    <xf numFmtId="0" fontId="23" fillId="8" borderId="86" xfId="0" applyFont="1" applyFill="1" applyBorder="1" applyAlignment="1">
      <alignment horizontal="center" wrapText="1"/>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73" xfId="0" applyFont="1" applyFill="1" applyBorder="1" applyAlignment="1">
      <alignment horizontal="left" vertical="center" wrapText="1"/>
    </xf>
    <xf numFmtId="0" fontId="43" fillId="0" borderId="0" xfId="0" applyFont="1" applyAlignment="1">
      <alignment horizontal="left" wrapText="1"/>
    </xf>
    <xf numFmtId="0" fontId="3" fillId="0" borderId="0" xfId="0" applyFont="1" applyAlignment="1">
      <alignment horizontal="left"/>
    </xf>
    <xf numFmtId="0" fontId="10" fillId="3" borderId="41" xfId="0" applyFont="1" applyFill="1" applyBorder="1" applyAlignment="1">
      <alignment horizontal="left" vertical="center" wrapText="1"/>
    </xf>
    <xf numFmtId="0" fontId="10" fillId="3" borderId="42" xfId="0" applyFont="1" applyFill="1" applyBorder="1" applyAlignment="1">
      <alignment horizontal="left" vertical="center" wrapText="1"/>
    </xf>
    <xf numFmtId="0" fontId="10" fillId="3" borderId="44" xfId="0" applyFont="1" applyFill="1" applyBorder="1" applyAlignment="1">
      <alignment horizontal="left" vertical="center" wrapText="1"/>
    </xf>
    <xf numFmtId="0" fontId="8" fillId="0" borderId="35" xfId="0" applyFont="1" applyBorder="1" applyAlignment="1">
      <alignment horizontal="left" vertical="center" wrapText="1"/>
    </xf>
    <xf numFmtId="0" fontId="8" fillId="0" borderId="13" xfId="0" applyFont="1" applyBorder="1" applyAlignment="1">
      <alignment horizontal="left" vertical="center" wrapText="1"/>
    </xf>
    <xf numFmtId="0" fontId="3" fillId="13" borderId="115" xfId="0" applyFont="1" applyFill="1" applyBorder="1" applyAlignment="1">
      <alignment horizontal="center" vertical="center"/>
    </xf>
    <xf numFmtId="0" fontId="3" fillId="13" borderId="1" xfId="0" applyFont="1" applyFill="1" applyBorder="1" applyAlignment="1">
      <alignment horizontal="center" vertical="center"/>
    </xf>
    <xf numFmtId="0" fontId="3" fillId="13" borderId="47" xfId="0" applyFont="1" applyFill="1" applyBorder="1" applyAlignment="1">
      <alignment horizontal="center" vertical="center"/>
    </xf>
    <xf numFmtId="0" fontId="19" fillId="3" borderId="6" xfId="0" applyFont="1" applyFill="1" applyBorder="1" applyAlignment="1">
      <alignment horizontal="left" vertical="center"/>
    </xf>
    <xf numFmtId="0" fontId="19" fillId="3" borderId="7" xfId="0" applyFont="1" applyFill="1" applyBorder="1" applyAlignment="1">
      <alignment horizontal="left" vertical="center"/>
    </xf>
    <xf numFmtId="0" fontId="19" fillId="3" borderId="8" xfId="0" applyFont="1" applyFill="1" applyBorder="1" applyAlignment="1">
      <alignment horizontal="left" vertical="center"/>
    </xf>
    <xf numFmtId="0" fontId="8" fillId="0" borderId="22" xfId="0" applyFont="1" applyBorder="1" applyAlignment="1">
      <alignment horizontal="left" vertical="center" wrapText="1"/>
    </xf>
    <xf numFmtId="0" fontId="8" fillId="0" borderId="34" xfId="0" applyFont="1" applyBorder="1" applyAlignment="1">
      <alignment horizontal="left" vertical="center" wrapText="1"/>
    </xf>
    <xf numFmtId="0" fontId="5" fillId="3" borderId="20" xfId="0" applyFont="1" applyFill="1" applyBorder="1" applyAlignment="1">
      <alignment horizontal="center" vertical="center"/>
    </xf>
    <xf numFmtId="0" fontId="5" fillId="3" borderId="73"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74" xfId="0" applyFont="1" applyFill="1" applyBorder="1" applyAlignment="1">
      <alignment horizontal="center" vertical="center"/>
    </xf>
    <xf numFmtId="0" fontId="3" fillId="0" borderId="42" xfId="0" applyFont="1" applyBorder="1" applyAlignment="1">
      <alignment horizontal="center" vertical="center"/>
    </xf>
    <xf numFmtId="0" fontId="3" fillId="0" borderId="44" xfId="0" applyFont="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55" xfId="0" applyFont="1" applyFill="1" applyBorder="1" applyAlignment="1">
      <alignment horizontal="center" vertical="center"/>
    </xf>
    <xf numFmtId="0" fontId="15" fillId="0" borderId="0" xfId="0" applyFont="1" applyAlignment="1">
      <alignment horizontal="left" wrapText="1"/>
    </xf>
    <xf numFmtId="0" fontId="25" fillId="0" borderId="80" xfId="0" applyFont="1" applyBorder="1" applyAlignment="1">
      <alignment vertical="center" wrapText="1"/>
    </xf>
    <xf numFmtId="0" fontId="25" fillId="0" borderId="19" xfId="0" applyFont="1" applyBorder="1" applyAlignment="1">
      <alignment vertical="center" wrapText="1"/>
    </xf>
  </cellXfs>
  <cellStyles count="6">
    <cellStyle name="Comma" xfId="4" builtinId="3"/>
    <cellStyle name="Comma 2" xfId="5" xr:uid="{C22E366C-5657-4C45-B5FD-795F60A50A6C}"/>
    <cellStyle name="Hyperlink" xfId="2" builtinId="8"/>
    <cellStyle name="Normal" xfId="0" builtinId="0"/>
    <cellStyle name="Normal 2" xfId="3" xr:uid="{A0F5A10A-75DB-4570-BB01-43630F5B4460}"/>
    <cellStyle name="table headings" xfId="1" xr:uid="{DFD3DC91-3D2B-4FE6-9AC7-753CE8FD5589}"/>
  </cellStyles>
  <dxfs count="5">
    <dxf>
      <font>
        <color theme="4"/>
      </font>
    </dxf>
    <dxf>
      <font>
        <color theme="4"/>
      </font>
    </dxf>
    <dxf>
      <font>
        <color theme="4"/>
      </font>
    </dxf>
    <dxf>
      <font>
        <color theme="4"/>
      </font>
    </dxf>
    <dxf>
      <font>
        <color theme="4"/>
      </font>
    </dxf>
  </dxfs>
  <tableStyles count="0" defaultTableStyle="TableStyleMedium2" defaultPivotStyle="PivotStyleLight16"/>
  <colors>
    <mruColors>
      <color rgb="FFCC0320"/>
      <color rgb="FFBFBFBF"/>
      <color rgb="FFF6FCDA"/>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B25F-C5EF-455D-AFB7-23F3C27F027D}">
  <dimension ref="B2:V40"/>
  <sheetViews>
    <sheetView showGridLines="0" zoomScale="80" zoomScaleNormal="80" workbookViewId="0">
      <selection activeCell="E10" sqref="E10"/>
    </sheetView>
  </sheetViews>
  <sheetFormatPr defaultColWidth="9.1796875" defaultRowHeight="14" x14ac:dyDescent="0.3"/>
  <cols>
    <col min="1" max="1" width="8.54296875" style="406" customWidth="1"/>
    <col min="2" max="2" width="60.453125" style="406" customWidth="1"/>
    <col min="3" max="6" width="20.54296875" style="406" customWidth="1"/>
    <col min="7" max="7" width="9.1796875" style="406"/>
    <col min="8" max="8" width="69.453125" style="406" customWidth="1"/>
    <col min="9" max="16384" width="9.1796875" style="406"/>
  </cols>
  <sheetData>
    <row r="2" spans="2:22" ht="14.5" thickBot="1" x14ac:dyDescent="0.35"/>
    <row r="3" spans="2:22" ht="18.5" thickBot="1" x14ac:dyDescent="0.35">
      <c r="B3" s="525" t="s">
        <v>0</v>
      </c>
      <c r="C3" s="526"/>
      <c r="D3" s="527"/>
      <c r="H3" s="737"/>
      <c r="I3" s="524"/>
      <c r="J3" s="524"/>
      <c r="K3" s="524"/>
      <c r="L3" s="524"/>
      <c r="M3" s="524"/>
      <c r="N3" s="524"/>
      <c r="O3" s="524"/>
      <c r="P3" s="524"/>
      <c r="Q3" s="524"/>
      <c r="R3" s="524"/>
      <c r="S3" s="524"/>
      <c r="T3" s="524"/>
      <c r="U3" s="524"/>
      <c r="V3" s="524"/>
    </row>
    <row r="4" spans="2:22" ht="14.5" x14ac:dyDescent="0.3">
      <c r="B4" s="691" t="s">
        <v>1</v>
      </c>
      <c r="C4" s="738" t="s">
        <v>419</v>
      </c>
      <c r="D4" s="739"/>
      <c r="H4" s="737"/>
    </row>
    <row r="5" spans="2:22" ht="14.5" thickBot="1" x14ac:dyDescent="0.35">
      <c r="B5" s="692" t="s">
        <v>2</v>
      </c>
      <c r="C5" s="740"/>
      <c r="D5" s="741"/>
      <c r="H5" s="737"/>
    </row>
    <row r="6" spans="2:22" x14ac:dyDescent="0.3">
      <c r="H6" s="737"/>
    </row>
    <row r="7" spans="2:22" x14ac:dyDescent="0.3">
      <c r="H7" s="737"/>
    </row>
    <row r="8" spans="2:22" x14ac:dyDescent="0.3">
      <c r="B8" s="523" t="s">
        <v>3</v>
      </c>
    </row>
    <row r="10" spans="2:22" x14ac:dyDescent="0.3">
      <c r="B10" s="406" t="s">
        <v>4</v>
      </c>
    </row>
    <row r="11" spans="2:22" ht="14.5" thickBot="1" x14ac:dyDescent="0.35"/>
    <row r="12" spans="2:22" ht="28.5" thickBot="1" x14ac:dyDescent="0.35">
      <c r="B12" s="138" t="s">
        <v>5</v>
      </c>
      <c r="C12" s="209" t="s">
        <v>6</v>
      </c>
      <c r="H12" s="522"/>
      <c r="I12" s="522"/>
      <c r="J12" s="522"/>
      <c r="K12" s="522"/>
      <c r="L12" s="522"/>
    </row>
    <row r="13" spans="2:22" ht="28.5" thickBot="1" x14ac:dyDescent="0.35">
      <c r="B13" s="715" t="s">
        <v>408</v>
      </c>
      <c r="C13" s="716" t="s">
        <v>389</v>
      </c>
    </row>
    <row r="14" spans="2:22" ht="14.5" thickBot="1" x14ac:dyDescent="0.35"/>
    <row r="15" spans="2:22" x14ac:dyDescent="0.3">
      <c r="B15" s="406" t="s">
        <v>7</v>
      </c>
      <c r="D15" s="216" t="s">
        <v>65</v>
      </c>
      <c r="E15" s="519"/>
      <c r="F15" s="519"/>
      <c r="L15" s="519"/>
      <c r="M15" s="519"/>
    </row>
    <row r="16" spans="2:22" x14ac:dyDescent="0.3">
      <c r="F16" s="519"/>
      <c r="L16" s="519"/>
      <c r="M16" s="519"/>
    </row>
    <row r="17" spans="2:13" x14ac:dyDescent="0.3">
      <c r="B17" s="406" t="s">
        <v>8</v>
      </c>
      <c r="D17" s="216" t="s">
        <v>390</v>
      </c>
      <c r="E17" s="519"/>
      <c r="F17" s="519"/>
      <c r="L17" s="519"/>
      <c r="M17" s="519"/>
    </row>
    <row r="18" spans="2:13" x14ac:dyDescent="0.3">
      <c r="D18" s="518"/>
      <c r="E18" s="519"/>
      <c r="F18" s="519"/>
      <c r="L18" s="519"/>
      <c r="M18" s="519"/>
    </row>
    <row r="19" spans="2:13" x14ac:dyDescent="0.3">
      <c r="B19" s="333" t="s">
        <v>9</v>
      </c>
    </row>
    <row r="20" spans="2:13" ht="14.5" x14ac:dyDescent="0.3">
      <c r="B20" s="520" t="s">
        <v>10</v>
      </c>
      <c r="C20" s="333"/>
      <c r="D20" s="333"/>
      <c r="E20" s="333"/>
      <c r="F20" s="333"/>
      <c r="G20" s="333"/>
      <c r="H20" s="333"/>
      <c r="I20" s="333"/>
    </row>
    <row r="21" spans="2:13" ht="14.5" x14ac:dyDescent="0.35">
      <c r="J21" s="521"/>
    </row>
    <row r="22" spans="2:13" x14ac:dyDescent="0.3">
      <c r="B22" s="406" t="s">
        <v>11</v>
      </c>
    </row>
    <row r="23" spans="2:13" ht="14.5" x14ac:dyDescent="0.35">
      <c r="B23" s="521" t="s">
        <v>12</v>
      </c>
    </row>
    <row r="25" spans="2:13" x14ac:dyDescent="0.3">
      <c r="B25" s="406" t="s">
        <v>13</v>
      </c>
      <c r="C25" s="519"/>
      <c r="D25" s="519"/>
      <c r="K25" s="519"/>
    </row>
    <row r="26" spans="2:13" x14ac:dyDescent="0.3">
      <c r="C26" s="519"/>
      <c r="D26" s="519"/>
      <c r="K26" s="519"/>
    </row>
    <row r="27" spans="2:13" x14ac:dyDescent="0.3">
      <c r="B27" s="406" t="s">
        <v>14</v>
      </c>
    </row>
    <row r="28" spans="2:13" ht="14.5" x14ac:dyDescent="0.35">
      <c r="B28" s="521" t="s">
        <v>15</v>
      </c>
    </row>
    <row r="29" spans="2:13" ht="14.5" x14ac:dyDescent="0.35">
      <c r="B29" s="521"/>
    </row>
    <row r="30" spans="2:13" x14ac:dyDescent="0.3">
      <c r="B30" s="333" t="s">
        <v>16</v>
      </c>
    </row>
    <row r="31" spans="2:13" x14ac:dyDescent="0.3">
      <c r="B31" s="333"/>
    </row>
    <row r="32" spans="2:13" x14ac:dyDescent="0.3">
      <c r="B32" s="333" t="s">
        <v>17</v>
      </c>
    </row>
    <row r="33" spans="2:5" x14ac:dyDescent="0.3">
      <c r="B33" s="406" t="s">
        <v>18</v>
      </c>
      <c r="E33" s="218"/>
    </row>
    <row r="34" spans="2:5" x14ac:dyDescent="0.3">
      <c r="B34" s="406" t="s">
        <v>19</v>
      </c>
    </row>
    <row r="36" spans="2:5" x14ac:dyDescent="0.3">
      <c r="B36" s="406" t="s">
        <v>20</v>
      </c>
    </row>
    <row r="37" spans="2:5" x14ac:dyDescent="0.3">
      <c r="B37" s="406" t="s">
        <v>21</v>
      </c>
    </row>
    <row r="39" spans="2:5" x14ac:dyDescent="0.3">
      <c r="B39" s="406" t="s">
        <v>345</v>
      </c>
    </row>
    <row r="40" spans="2:5" x14ac:dyDescent="0.3">
      <c r="B40" s="406" t="s">
        <v>22</v>
      </c>
    </row>
  </sheetData>
  <mergeCells count="3">
    <mergeCell ref="H3:H7"/>
    <mergeCell ref="C4:D4"/>
    <mergeCell ref="C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7BCB-A6C1-4F01-8B25-311E1D3DA993}">
  <dimension ref="A1:CA63"/>
  <sheetViews>
    <sheetView zoomScale="80" zoomScaleNormal="80" workbookViewId="0">
      <selection activeCell="C23" sqref="C23"/>
    </sheetView>
  </sheetViews>
  <sheetFormatPr defaultColWidth="9.1796875" defaultRowHeight="14" x14ac:dyDescent="0.3"/>
  <cols>
    <col min="1" max="1" width="10.453125" style="3" customWidth="1"/>
    <col min="2" max="2" width="94.54296875" style="3" bestFit="1" customWidth="1"/>
    <col min="3" max="3" width="35.1796875" style="3" customWidth="1"/>
    <col min="4" max="4" width="28.1796875" style="3" customWidth="1"/>
    <col min="5" max="5" width="20.54296875" style="3" customWidth="1"/>
    <col min="6" max="6" width="11.81640625" style="3" customWidth="1"/>
    <col min="7" max="26" width="9.1796875" style="3"/>
    <col min="27" max="79" width="9.1796875" style="326"/>
    <col min="80" max="16384" width="9.1796875" style="3"/>
  </cols>
  <sheetData>
    <row r="1" spans="1:79" s="95" customFormat="1" x14ac:dyDescent="0.3">
      <c r="B1" s="123" t="s">
        <v>29</v>
      </c>
      <c r="C1" s="212"/>
      <c r="AA1" s="326"/>
      <c r="AB1" s="326"/>
      <c r="AC1" s="326"/>
      <c r="AD1" s="326"/>
      <c r="AE1" s="326"/>
      <c r="AF1" s="326"/>
      <c r="AG1" s="326"/>
      <c r="AH1" s="326"/>
      <c r="AI1" s="326"/>
      <c r="AJ1" s="326"/>
      <c r="AK1" s="326"/>
      <c r="AL1" s="326"/>
      <c r="AM1" s="326"/>
      <c r="AN1" s="326"/>
      <c r="AO1" s="326"/>
      <c r="AP1" s="326"/>
      <c r="AQ1" s="326"/>
      <c r="AR1" s="326"/>
      <c r="AS1" s="326"/>
      <c r="AT1" s="326"/>
      <c r="AU1" s="326"/>
      <c r="AV1" s="326"/>
      <c r="AW1" s="326"/>
      <c r="AX1" s="326"/>
      <c r="AY1" s="326"/>
      <c r="AZ1" s="326"/>
      <c r="BA1" s="326"/>
      <c r="BB1" s="326"/>
      <c r="BC1" s="326"/>
      <c r="BD1" s="326"/>
      <c r="BE1" s="326"/>
      <c r="BF1" s="326"/>
      <c r="BG1" s="326"/>
      <c r="BH1" s="326"/>
      <c r="BI1" s="326"/>
      <c r="BJ1" s="326"/>
      <c r="BK1" s="326"/>
      <c r="BL1" s="326"/>
      <c r="BM1" s="326"/>
      <c r="BN1" s="326"/>
      <c r="BO1" s="326"/>
      <c r="BP1" s="326"/>
      <c r="BQ1" s="326"/>
      <c r="BR1" s="326"/>
      <c r="BS1" s="326"/>
      <c r="BT1" s="326"/>
      <c r="BU1" s="326"/>
      <c r="BV1" s="326"/>
      <c r="BW1" s="326"/>
      <c r="BX1" s="326"/>
      <c r="BY1" s="326"/>
      <c r="BZ1" s="326"/>
      <c r="CA1" s="326"/>
    </row>
    <row r="2" spans="1:79"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row>
    <row r="3" spans="1:79" ht="18.5" thickBot="1" x14ac:dyDescent="0.35">
      <c r="A3" s="95"/>
      <c r="B3" s="776" t="s">
        <v>177</v>
      </c>
      <c r="C3" s="777"/>
      <c r="D3" s="778"/>
      <c r="E3" s="95"/>
      <c r="F3" s="126" t="s">
        <v>64</v>
      </c>
      <c r="G3" s="95"/>
      <c r="H3" s="95"/>
      <c r="I3" s="95"/>
      <c r="J3" s="95"/>
      <c r="K3" s="95"/>
      <c r="L3" s="95"/>
      <c r="M3" s="95"/>
      <c r="N3" s="95"/>
      <c r="O3" s="95"/>
      <c r="P3" s="95"/>
      <c r="Q3" s="95"/>
      <c r="R3" s="95"/>
      <c r="S3" s="95"/>
      <c r="T3" s="95"/>
      <c r="U3" s="95"/>
      <c r="V3" s="95"/>
      <c r="W3" s="95"/>
      <c r="X3" s="95"/>
      <c r="Y3" s="95"/>
      <c r="Z3" s="95"/>
    </row>
    <row r="4" spans="1:79" ht="15" thickBot="1" x14ac:dyDescent="0.35">
      <c r="A4" s="95"/>
      <c r="B4" s="669" t="s">
        <v>178</v>
      </c>
      <c r="C4" s="779" t="s">
        <v>419</v>
      </c>
      <c r="D4" s="780"/>
      <c r="E4" s="95"/>
      <c r="F4" s="153" t="s">
        <v>65</v>
      </c>
      <c r="G4" s="95"/>
      <c r="H4" s="95"/>
      <c r="I4" s="95"/>
      <c r="J4" s="95"/>
      <c r="K4" s="95"/>
      <c r="L4" s="95"/>
      <c r="M4" s="95"/>
      <c r="N4" s="95"/>
      <c r="O4" s="95"/>
      <c r="P4" s="95"/>
      <c r="Q4" s="95"/>
      <c r="R4" s="95"/>
      <c r="S4" s="95"/>
      <c r="T4" s="95"/>
      <c r="U4" s="95"/>
      <c r="V4" s="95"/>
      <c r="W4" s="95"/>
      <c r="X4" s="95"/>
      <c r="Y4" s="95"/>
      <c r="Z4" s="95"/>
    </row>
    <row r="5" spans="1:79" ht="14.5" thickBot="1" x14ac:dyDescent="0.35">
      <c r="A5" s="95"/>
      <c r="B5" s="668" t="s">
        <v>2</v>
      </c>
      <c r="C5" s="733"/>
      <c r="D5" s="734"/>
      <c r="E5" s="95"/>
      <c r="F5" s="95"/>
      <c r="G5" s="95"/>
      <c r="H5" s="95"/>
      <c r="I5" s="95"/>
      <c r="J5" s="95"/>
      <c r="K5" s="95"/>
      <c r="L5" s="95"/>
      <c r="M5" s="95"/>
      <c r="N5" s="95"/>
      <c r="O5" s="95"/>
      <c r="P5" s="95"/>
      <c r="Q5" s="95"/>
      <c r="R5" s="95"/>
      <c r="S5" s="95"/>
      <c r="T5" s="95"/>
      <c r="U5" s="95"/>
      <c r="V5" s="95"/>
      <c r="W5" s="95"/>
      <c r="X5" s="95"/>
      <c r="Y5" s="95"/>
      <c r="Z5" s="95"/>
    </row>
    <row r="6" spans="1:79" s="326" customFormat="1" ht="14.5" x14ac:dyDescent="0.3">
      <c r="B6" s="423"/>
      <c r="C6" s="423"/>
      <c r="D6" s="423"/>
    </row>
    <row r="7" spans="1:79" x14ac:dyDescent="0.3">
      <c r="A7" s="95"/>
      <c r="B7" s="368" t="s">
        <v>361</v>
      </c>
      <c r="C7" s="369"/>
      <c r="D7" s="369"/>
      <c r="E7" s="370"/>
      <c r="F7" s="326"/>
      <c r="G7" s="326"/>
      <c r="H7" s="326"/>
      <c r="I7" s="326"/>
      <c r="J7" s="326"/>
      <c r="K7" s="326"/>
      <c r="L7" s="326"/>
      <c r="M7" s="326"/>
      <c r="N7" s="326"/>
      <c r="O7" s="326"/>
      <c r="P7" s="326"/>
      <c r="Q7" s="326"/>
      <c r="R7" s="326"/>
      <c r="S7" s="326"/>
      <c r="T7" s="326"/>
      <c r="U7" s="326"/>
      <c r="V7" s="326"/>
      <c r="W7" s="326"/>
      <c r="X7" s="326"/>
      <c r="Y7" s="326"/>
      <c r="Z7" s="326"/>
    </row>
    <row r="8" spans="1:79" ht="14.5" thickBot="1" x14ac:dyDescent="0.35">
      <c r="A8" s="95"/>
      <c r="B8" s="95"/>
      <c r="C8" s="95"/>
      <c r="D8" s="95"/>
      <c r="E8" s="95"/>
      <c r="F8" s="95"/>
      <c r="G8" s="95"/>
      <c r="H8" s="95"/>
      <c r="I8" s="95"/>
      <c r="J8" s="95"/>
      <c r="K8" s="95"/>
      <c r="L8" s="95"/>
      <c r="M8" s="95"/>
      <c r="N8" s="95"/>
      <c r="O8" s="95"/>
      <c r="P8" s="95"/>
      <c r="Q8" s="95"/>
      <c r="R8" s="95"/>
      <c r="S8" s="95"/>
      <c r="T8" s="95"/>
      <c r="U8" s="95"/>
      <c r="V8" s="95"/>
      <c r="W8" s="95"/>
      <c r="X8" s="95"/>
      <c r="Y8" s="95"/>
      <c r="Z8" s="95"/>
    </row>
    <row r="9" spans="1:79" ht="28.5" thickBot="1" x14ac:dyDescent="0.35">
      <c r="A9" s="95"/>
      <c r="B9" s="71" t="s">
        <v>179</v>
      </c>
      <c r="C9" s="69" t="s">
        <v>180</v>
      </c>
      <c r="D9" s="69" t="s">
        <v>181</v>
      </c>
      <c r="E9" s="68" t="s">
        <v>182</v>
      </c>
      <c r="F9" s="101"/>
      <c r="G9" s="95"/>
      <c r="H9" s="95"/>
      <c r="I9" s="95"/>
      <c r="J9" s="95"/>
      <c r="K9" s="95"/>
      <c r="L9" s="95"/>
      <c r="M9" s="95"/>
      <c r="N9" s="95"/>
      <c r="O9" s="95"/>
      <c r="P9" s="95"/>
      <c r="Q9" s="95"/>
      <c r="R9" s="95"/>
      <c r="S9" s="95"/>
      <c r="T9" s="95"/>
      <c r="U9" s="95"/>
      <c r="V9" s="95"/>
      <c r="W9" s="95"/>
      <c r="X9" s="95"/>
      <c r="Y9" s="95"/>
      <c r="Z9" s="95"/>
    </row>
    <row r="10" spans="1:79" x14ac:dyDescent="0.3">
      <c r="A10" s="781"/>
      <c r="B10" s="712" t="s">
        <v>404</v>
      </c>
      <c r="C10" s="213"/>
      <c r="D10" s="72"/>
      <c r="E10" s="73"/>
      <c r="F10" s="95"/>
      <c r="G10" s="95"/>
      <c r="H10" s="95"/>
      <c r="I10" s="95"/>
      <c r="J10" s="95"/>
      <c r="K10" s="95"/>
      <c r="L10" s="95"/>
      <c r="M10" s="95"/>
      <c r="N10" s="95"/>
      <c r="O10" s="95"/>
      <c r="P10" s="95"/>
      <c r="Q10" s="95"/>
      <c r="R10" s="95"/>
      <c r="S10" s="95"/>
      <c r="T10" s="95"/>
      <c r="U10" s="95"/>
      <c r="V10" s="95"/>
      <c r="W10" s="95"/>
      <c r="X10" s="95"/>
      <c r="Y10" s="95"/>
      <c r="Z10" s="95"/>
    </row>
    <row r="11" spans="1:79" x14ac:dyDescent="0.3">
      <c r="A11" s="781"/>
      <c r="B11" s="713" t="s">
        <v>405</v>
      </c>
      <c r="C11" s="214"/>
      <c r="D11" s="74"/>
      <c r="E11" s="75"/>
      <c r="F11" s="95"/>
      <c r="G11" s="95"/>
      <c r="H11" s="95"/>
      <c r="I11" s="95"/>
      <c r="J11" s="95"/>
      <c r="K11" s="95"/>
      <c r="L11" s="95"/>
      <c r="M11" s="95"/>
      <c r="N11" s="95"/>
      <c r="O11" s="95"/>
      <c r="P11" s="95"/>
      <c r="Q11" s="95"/>
      <c r="R11" s="95"/>
      <c r="S11" s="95"/>
      <c r="T11" s="95"/>
      <c r="U11" s="95"/>
      <c r="V11" s="95"/>
      <c r="W11" s="95"/>
      <c r="X11" s="95"/>
      <c r="Y11" s="95"/>
      <c r="Z11" s="95"/>
    </row>
    <row r="12" spans="1:79" x14ac:dyDescent="0.3">
      <c r="A12" s="781"/>
      <c r="B12" s="713" t="s">
        <v>406</v>
      </c>
      <c r="C12" s="214"/>
      <c r="D12" s="74"/>
      <c r="E12" s="75"/>
      <c r="F12" s="95"/>
      <c r="G12" s="95"/>
      <c r="H12" s="95"/>
      <c r="I12" s="95"/>
      <c r="J12" s="95"/>
      <c r="K12" s="95"/>
      <c r="L12" s="95"/>
      <c r="M12" s="95"/>
      <c r="N12" s="95"/>
      <c r="O12" s="95"/>
      <c r="P12" s="95"/>
      <c r="Q12" s="95"/>
      <c r="R12" s="95"/>
      <c r="S12" s="95"/>
      <c r="T12" s="95"/>
      <c r="U12" s="95"/>
      <c r="V12" s="95"/>
      <c r="W12" s="95"/>
      <c r="X12" s="95"/>
      <c r="Y12" s="95"/>
      <c r="Z12" s="95"/>
    </row>
    <row r="13" spans="1:79" ht="14.5" thickBot="1" x14ac:dyDescent="0.35">
      <c r="A13" s="781"/>
      <c r="B13" s="714" t="s">
        <v>407</v>
      </c>
      <c r="C13" s="215"/>
      <c r="D13" s="145"/>
      <c r="E13" s="146"/>
      <c r="F13" s="95"/>
      <c r="G13" s="95"/>
      <c r="H13" s="95"/>
      <c r="I13" s="95"/>
      <c r="J13" s="95"/>
      <c r="K13" s="95"/>
      <c r="L13" s="95"/>
      <c r="M13" s="95"/>
      <c r="N13" s="95"/>
      <c r="O13" s="95"/>
      <c r="P13" s="95"/>
      <c r="Q13" s="95"/>
      <c r="R13" s="95"/>
      <c r="S13" s="95"/>
      <c r="T13" s="95"/>
      <c r="U13" s="95"/>
      <c r="V13" s="95"/>
      <c r="W13" s="95"/>
      <c r="X13" s="95"/>
      <c r="Y13" s="95"/>
      <c r="Z13" s="95"/>
    </row>
    <row r="14" spans="1:79" x14ac:dyDescent="0.3">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row>
    <row r="15" spans="1:79" x14ac:dyDescent="0.3">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row>
    <row r="16" spans="1:79" x14ac:dyDescent="0.3">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row>
    <row r="17" spans="1:26" x14ac:dyDescent="0.3">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row>
    <row r="18" spans="1:26" x14ac:dyDescent="0.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row>
    <row r="19" spans="1:26"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row>
    <row r="20" spans="1:26"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row>
    <row r="21" spans="1:26"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row>
    <row r="22" spans="1:26"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row>
    <row r="23" spans="1:26"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row>
    <row r="24" spans="1:26"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1:26"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row>
    <row r="26" spans="1:26"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row>
    <row r="28" spans="1:26"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sheetData>
  <mergeCells count="4">
    <mergeCell ref="B3:D3"/>
    <mergeCell ref="C4:D4"/>
    <mergeCell ref="C5:D5"/>
    <mergeCell ref="A10:A13"/>
  </mergeCells>
  <hyperlinks>
    <hyperlink ref="B1" location="Contents!A1" display="Back to Contents" xr:uid="{D5C4472E-596A-4E4A-9E71-C5C7E35A22E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481E5-B248-495C-A338-10988B2640B0}">
  <dimension ref="A1:AY67"/>
  <sheetViews>
    <sheetView zoomScale="80" zoomScaleNormal="80" workbookViewId="0">
      <selection activeCell="I26" sqref="I26"/>
    </sheetView>
  </sheetViews>
  <sheetFormatPr defaultColWidth="9.1796875" defaultRowHeight="14" x14ac:dyDescent="0.3"/>
  <cols>
    <col min="1" max="1" width="8.54296875" style="3" customWidth="1"/>
    <col min="2" max="4" width="20.54296875" style="3" customWidth="1"/>
    <col min="5" max="23" width="15.54296875" style="3" customWidth="1"/>
    <col min="24" max="24" width="18.1796875" style="3" customWidth="1"/>
    <col min="25" max="32" width="15.54296875" style="3" customWidth="1"/>
    <col min="33" max="16384" width="9.1796875" style="3"/>
  </cols>
  <sheetData>
    <row r="1" spans="1:51" s="95" customFormat="1" x14ac:dyDescent="0.3">
      <c r="B1" s="123" t="s">
        <v>29</v>
      </c>
      <c r="E1" s="785"/>
      <c r="F1" s="786"/>
      <c r="G1" s="786"/>
      <c r="H1" s="786"/>
      <c r="I1" s="786"/>
      <c r="J1" s="786"/>
      <c r="K1" s="786"/>
    </row>
    <row r="2" spans="1:51" ht="14.5" thickBot="1" x14ac:dyDescent="0.35">
      <c r="A2" s="95"/>
      <c r="B2" s="95"/>
      <c r="C2" s="95"/>
      <c r="D2" s="95"/>
      <c r="E2" s="786"/>
      <c r="F2" s="786"/>
      <c r="G2" s="786"/>
      <c r="H2" s="786"/>
      <c r="I2" s="786"/>
      <c r="J2" s="786"/>
      <c r="K2" s="786"/>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row>
    <row r="3" spans="1:51" ht="34.75" customHeight="1" thickBot="1" x14ac:dyDescent="0.35">
      <c r="A3" s="95"/>
      <c r="B3" s="782" t="s">
        <v>367</v>
      </c>
      <c r="C3" s="783"/>
      <c r="D3" s="784"/>
      <c r="E3" s="786"/>
      <c r="F3" s="786"/>
      <c r="G3" s="786"/>
      <c r="H3" s="786"/>
      <c r="I3" s="786"/>
      <c r="J3" s="786"/>
      <c r="K3" s="786"/>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row>
    <row r="4" spans="1:51" ht="14.5" x14ac:dyDescent="0.3">
      <c r="A4" s="95"/>
      <c r="B4" s="670" t="s">
        <v>1</v>
      </c>
      <c r="C4" s="749" t="s">
        <v>419</v>
      </c>
      <c r="D4" s="750"/>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row>
    <row r="5" spans="1:51" ht="14.5" thickBot="1" x14ac:dyDescent="0.35">
      <c r="A5" s="95"/>
      <c r="B5" s="668" t="s">
        <v>2</v>
      </c>
      <c r="C5" s="733"/>
      <c r="D5" s="734"/>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row>
    <row r="6" spans="1:51" ht="14.5" x14ac:dyDescent="0.3">
      <c r="A6" s="95"/>
      <c r="B6" s="98"/>
      <c r="C6" s="119"/>
      <c r="D6" s="119"/>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row>
    <row r="7" spans="1:51" ht="14.5" x14ac:dyDescent="0.3">
      <c r="A7" s="95"/>
      <c r="B7" s="98"/>
      <c r="C7" s="119"/>
      <c r="D7" s="119"/>
      <c r="E7" s="95"/>
      <c r="F7" s="95"/>
      <c r="G7" s="95"/>
      <c r="H7" s="95"/>
      <c r="I7" s="95"/>
      <c r="J7" s="95"/>
      <c r="K7" s="95"/>
      <c r="L7" s="95"/>
      <c r="M7" s="326"/>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row>
    <row r="8" spans="1:51" ht="14.5" x14ac:dyDescent="0.3">
      <c r="A8" s="95"/>
      <c r="B8" s="371" t="s">
        <v>368</v>
      </c>
      <c r="C8" s="372"/>
      <c r="D8" s="372"/>
      <c r="E8" s="373"/>
      <c r="F8" s="373"/>
      <c r="G8" s="373"/>
      <c r="H8" s="373"/>
      <c r="I8" s="373"/>
      <c r="J8" s="373"/>
      <c r="K8" s="373"/>
      <c r="L8" s="374"/>
      <c r="M8" s="326"/>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row>
    <row r="9" spans="1:51" ht="14.5" x14ac:dyDescent="0.3">
      <c r="A9" s="95"/>
      <c r="B9" s="375" t="s">
        <v>369</v>
      </c>
      <c r="C9" s="376"/>
      <c r="D9" s="376"/>
      <c r="E9" s="377"/>
      <c r="F9" s="377"/>
      <c r="G9" s="377"/>
      <c r="H9" s="377"/>
      <c r="I9" s="377"/>
      <c r="J9" s="377"/>
      <c r="K9" s="377"/>
      <c r="L9" s="378"/>
      <c r="M9" s="326"/>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row>
    <row r="10" spans="1:51" ht="14.5" x14ac:dyDescent="0.3">
      <c r="A10" s="95"/>
      <c r="B10" s="375" t="s">
        <v>370</v>
      </c>
      <c r="C10" s="376"/>
      <c r="D10" s="376"/>
      <c r="E10" s="377"/>
      <c r="F10" s="377"/>
      <c r="G10" s="377"/>
      <c r="H10" s="377"/>
      <c r="I10" s="377"/>
      <c r="J10" s="377"/>
      <c r="K10" s="377"/>
      <c r="L10" s="378"/>
      <c r="M10" s="326"/>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row>
    <row r="11" spans="1:51" ht="14.5" x14ac:dyDescent="0.3">
      <c r="A11" s="95"/>
      <c r="B11" s="379" t="s">
        <v>371</v>
      </c>
      <c r="C11" s="380"/>
      <c r="D11" s="380"/>
      <c r="E11" s="353"/>
      <c r="F11" s="353"/>
      <c r="G11" s="353"/>
      <c r="H11" s="353"/>
      <c r="I11" s="353"/>
      <c r="J11" s="353"/>
      <c r="K11" s="353"/>
      <c r="L11" s="354"/>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row>
    <row r="12" spans="1:51" ht="15" thickBot="1" x14ac:dyDescent="0.35">
      <c r="A12" s="95"/>
      <c r="B12" s="95"/>
      <c r="C12" s="95"/>
      <c r="D12" s="95"/>
      <c r="E12" s="95"/>
      <c r="F12" s="95"/>
      <c r="G12" s="95"/>
      <c r="H12" s="95"/>
      <c r="I12" s="95"/>
      <c r="J12" s="95"/>
      <c r="K12" s="95"/>
      <c r="L12" s="124" t="s">
        <v>148</v>
      </c>
      <c r="M12" s="95"/>
      <c r="N12" s="100"/>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row>
    <row r="13" spans="1:51" ht="14.5" thickBot="1" x14ac:dyDescent="0.35">
      <c r="A13" s="95"/>
      <c r="B13" s="561" t="s">
        <v>184</v>
      </c>
      <c r="C13" s="562"/>
      <c r="D13" s="562"/>
      <c r="E13" s="563" t="s">
        <v>185</v>
      </c>
      <c r="F13" s="564"/>
      <c r="G13" s="564"/>
      <c r="H13" s="565"/>
      <c r="I13" s="563" t="s">
        <v>186</v>
      </c>
      <c r="J13" s="564"/>
      <c r="K13" s="565"/>
      <c r="L13" s="563" t="s">
        <v>187</v>
      </c>
      <c r="M13" s="564"/>
      <c r="N13" s="564"/>
      <c r="O13" s="564"/>
      <c r="P13" s="565"/>
      <c r="Q13" s="563" t="s">
        <v>188</v>
      </c>
      <c r="R13" s="564"/>
      <c r="S13" s="564"/>
      <c r="T13" s="564"/>
      <c r="U13" s="564"/>
      <c r="V13" s="564"/>
      <c r="W13" s="565"/>
      <c r="X13" s="562" t="s">
        <v>373</v>
      </c>
      <c r="Y13" s="562"/>
      <c r="Z13" s="562"/>
      <c r="AA13" s="562"/>
      <c r="AB13" s="562"/>
      <c r="AC13" s="562"/>
      <c r="AD13" s="562"/>
      <c r="AE13" s="562"/>
      <c r="AF13" s="566"/>
      <c r="AG13" s="95"/>
      <c r="AH13" s="95"/>
      <c r="AI13" s="95"/>
      <c r="AJ13" s="95"/>
      <c r="AK13" s="95"/>
      <c r="AL13" s="95"/>
      <c r="AM13" s="95"/>
      <c r="AN13" s="95"/>
      <c r="AO13" s="95"/>
      <c r="AP13" s="95"/>
      <c r="AQ13" s="95"/>
      <c r="AR13" s="95"/>
      <c r="AS13" s="95"/>
      <c r="AT13" s="95"/>
      <c r="AU13" s="95"/>
      <c r="AV13" s="95"/>
    </row>
    <row r="14" spans="1:51" s="129" customFormat="1" ht="42.5" thickBot="1" x14ac:dyDescent="0.35">
      <c r="A14" s="136"/>
      <c r="B14" s="127" t="s">
        <v>57</v>
      </c>
      <c r="C14" s="52" t="s">
        <v>189</v>
      </c>
      <c r="D14" s="551" t="s">
        <v>190</v>
      </c>
      <c r="E14" s="552" t="s">
        <v>191</v>
      </c>
      <c r="F14" s="52" t="s">
        <v>192</v>
      </c>
      <c r="G14" s="52" t="s">
        <v>193</v>
      </c>
      <c r="H14" s="553" t="s">
        <v>194</v>
      </c>
      <c r="I14" s="552" t="s">
        <v>195</v>
      </c>
      <c r="J14" s="52" t="s">
        <v>196</v>
      </c>
      <c r="K14" s="553" t="s">
        <v>197</v>
      </c>
      <c r="L14" s="552" t="s">
        <v>162</v>
      </c>
      <c r="M14" s="52" t="s">
        <v>198</v>
      </c>
      <c r="N14" s="52" t="s">
        <v>199</v>
      </c>
      <c r="O14" s="52" t="s">
        <v>200</v>
      </c>
      <c r="P14" s="696" t="s">
        <v>393</v>
      </c>
      <c r="Q14" s="552" t="s">
        <v>201</v>
      </c>
      <c r="R14" s="52" t="s">
        <v>202</v>
      </c>
      <c r="S14" s="52" t="s">
        <v>203</v>
      </c>
      <c r="T14" s="52" t="s">
        <v>204</v>
      </c>
      <c r="U14" s="52" t="s">
        <v>205</v>
      </c>
      <c r="V14" s="52" t="s">
        <v>206</v>
      </c>
      <c r="W14" s="553" t="s">
        <v>207</v>
      </c>
      <c r="X14" s="367" t="s">
        <v>208</v>
      </c>
      <c r="Y14" s="52" t="s">
        <v>209</v>
      </c>
      <c r="Z14" s="52" t="s">
        <v>210</v>
      </c>
      <c r="AA14" s="52" t="s">
        <v>211</v>
      </c>
      <c r="AB14" s="52" t="s">
        <v>212</v>
      </c>
      <c r="AC14" s="52" t="s">
        <v>213</v>
      </c>
      <c r="AD14" s="52" t="s">
        <v>374</v>
      </c>
      <c r="AE14" s="52" t="s">
        <v>214</v>
      </c>
      <c r="AF14" s="142" t="s">
        <v>372</v>
      </c>
      <c r="AG14" s="128"/>
      <c r="AH14" s="128"/>
      <c r="AI14" s="128"/>
      <c r="AJ14" s="128"/>
      <c r="AK14" s="128"/>
      <c r="AL14" s="128"/>
      <c r="AM14" s="128"/>
      <c r="AN14" s="128"/>
      <c r="AO14" s="128"/>
      <c r="AP14" s="128"/>
      <c r="AQ14" s="128"/>
      <c r="AR14" s="128"/>
      <c r="AS14" s="128"/>
      <c r="AT14" s="128"/>
      <c r="AU14" s="128"/>
      <c r="AV14" s="128"/>
    </row>
    <row r="15" spans="1:51" s="141" customFormat="1" ht="29" x14ac:dyDescent="0.3">
      <c r="A15" s="136"/>
      <c r="B15" s="328">
        <v>1234567901</v>
      </c>
      <c r="C15" s="329" t="s">
        <v>215</v>
      </c>
      <c r="D15" s="329" t="s">
        <v>216</v>
      </c>
      <c r="E15" s="554" t="s">
        <v>217</v>
      </c>
      <c r="F15" s="330">
        <v>1245103846</v>
      </c>
      <c r="G15" s="329" t="s">
        <v>218</v>
      </c>
      <c r="H15" s="555" t="s">
        <v>219</v>
      </c>
      <c r="I15" s="567" t="s">
        <v>220</v>
      </c>
      <c r="J15" s="331">
        <v>43597</v>
      </c>
      <c r="K15" s="568" t="s">
        <v>221</v>
      </c>
      <c r="L15" s="554" t="s">
        <v>173</v>
      </c>
      <c r="M15" s="329">
        <v>0</v>
      </c>
      <c r="N15" s="332">
        <v>1200</v>
      </c>
      <c r="O15" s="329" t="s">
        <v>222</v>
      </c>
      <c r="P15" s="571">
        <v>1200</v>
      </c>
      <c r="Q15" s="575">
        <v>50000</v>
      </c>
      <c r="R15" s="381">
        <v>8000</v>
      </c>
      <c r="S15" s="381">
        <v>5000</v>
      </c>
      <c r="T15" s="381">
        <v>2000</v>
      </c>
      <c r="U15" s="381">
        <v>1000</v>
      </c>
      <c r="V15" s="381">
        <v>1000</v>
      </c>
      <c r="W15" s="576">
        <f>Q15-R15-S15-T15-U15-V15</f>
        <v>33000</v>
      </c>
      <c r="X15" s="572">
        <v>500</v>
      </c>
      <c r="Y15" s="381">
        <v>800</v>
      </c>
      <c r="Z15" s="381">
        <v>1500</v>
      </c>
      <c r="AA15" s="381">
        <v>375</v>
      </c>
      <c r="AB15" s="381">
        <v>200</v>
      </c>
      <c r="AC15" s="382">
        <v>200</v>
      </c>
      <c r="AD15" s="381">
        <v>300</v>
      </c>
      <c r="AE15" s="381">
        <v>100</v>
      </c>
      <c r="AF15" s="383"/>
      <c r="AG15" s="140"/>
      <c r="AH15" s="140"/>
      <c r="AI15" s="140"/>
      <c r="AJ15" s="140"/>
      <c r="AK15" s="140"/>
      <c r="AL15" s="140"/>
      <c r="AM15" s="140"/>
      <c r="AN15" s="140"/>
      <c r="AO15" s="140"/>
      <c r="AP15" s="140"/>
      <c r="AQ15" s="140"/>
      <c r="AR15" s="140"/>
      <c r="AS15" s="140"/>
      <c r="AT15" s="140"/>
      <c r="AU15" s="140"/>
      <c r="AV15" s="140"/>
    </row>
    <row r="16" spans="1:51" ht="14.5" x14ac:dyDescent="0.3">
      <c r="A16" s="95"/>
      <c r="B16" s="543"/>
      <c r="C16" s="544"/>
      <c r="D16" s="544"/>
      <c r="E16" s="556"/>
      <c r="F16" s="544"/>
      <c r="G16" s="544"/>
      <c r="H16" s="557"/>
      <c r="I16" s="569"/>
      <c r="J16" s="387"/>
      <c r="K16" s="557"/>
      <c r="L16" s="556"/>
      <c r="M16" s="544"/>
      <c r="N16" s="544"/>
      <c r="O16" s="544"/>
      <c r="P16" s="557"/>
      <c r="Q16" s="556"/>
      <c r="R16" s="545"/>
      <c r="S16" s="545"/>
      <c r="T16" s="545"/>
      <c r="U16" s="545"/>
      <c r="V16" s="545"/>
      <c r="W16" s="577">
        <f t="shared" ref="W16:W25" si="0">Q16-R16-S16-T16-U16-V16</f>
        <v>0</v>
      </c>
      <c r="X16" s="573"/>
      <c r="Y16" s="545"/>
      <c r="Z16" s="545"/>
      <c r="AA16" s="545"/>
      <c r="AB16" s="545"/>
      <c r="AC16" s="545"/>
      <c r="AD16" s="545"/>
      <c r="AE16" s="545"/>
      <c r="AF16" s="546"/>
      <c r="AG16" s="95"/>
      <c r="AH16" s="95"/>
      <c r="AI16" s="95"/>
      <c r="AJ16" s="95"/>
      <c r="AK16" s="95"/>
      <c r="AL16" s="95"/>
      <c r="AM16" s="95"/>
      <c r="AN16" s="95"/>
      <c r="AO16" s="95"/>
      <c r="AP16" s="95"/>
      <c r="AQ16" s="95"/>
      <c r="AR16" s="95"/>
      <c r="AS16" s="95"/>
      <c r="AT16" s="95"/>
      <c r="AU16" s="95"/>
      <c r="AV16" s="95"/>
    </row>
    <row r="17" spans="1:51" ht="14.5" x14ac:dyDescent="0.3">
      <c r="A17" s="95"/>
      <c r="B17" s="543"/>
      <c r="C17" s="544"/>
      <c r="D17" s="544"/>
      <c r="E17" s="556"/>
      <c r="F17" s="544"/>
      <c r="G17" s="544"/>
      <c r="H17" s="557"/>
      <c r="I17" s="569"/>
      <c r="J17" s="387"/>
      <c r="K17" s="557"/>
      <c r="L17" s="556"/>
      <c r="M17" s="544"/>
      <c r="N17" s="544"/>
      <c r="O17" s="544"/>
      <c r="P17" s="557"/>
      <c r="Q17" s="556"/>
      <c r="R17" s="545"/>
      <c r="S17" s="545"/>
      <c r="T17" s="545"/>
      <c r="U17" s="545"/>
      <c r="V17" s="545"/>
      <c r="W17" s="577">
        <f t="shared" si="0"/>
        <v>0</v>
      </c>
      <c r="X17" s="573"/>
      <c r="Y17" s="545"/>
      <c r="Z17" s="545"/>
      <c r="AA17" s="545"/>
      <c r="AB17" s="545"/>
      <c r="AC17" s="545"/>
      <c r="AD17" s="545"/>
      <c r="AE17" s="545"/>
      <c r="AF17" s="546"/>
      <c r="AG17" s="95"/>
      <c r="AH17" s="95"/>
      <c r="AI17" s="95"/>
      <c r="AJ17" s="95"/>
      <c r="AK17" s="95"/>
      <c r="AL17" s="95"/>
      <c r="AM17" s="95"/>
      <c r="AN17" s="95"/>
      <c r="AO17" s="95"/>
      <c r="AP17" s="95"/>
      <c r="AQ17" s="95"/>
      <c r="AR17" s="95"/>
      <c r="AS17" s="95"/>
      <c r="AT17" s="95"/>
      <c r="AU17" s="95"/>
      <c r="AV17" s="95"/>
    </row>
    <row r="18" spans="1:51" ht="14.5" x14ac:dyDescent="0.3">
      <c r="A18" s="95"/>
      <c r="B18" s="543"/>
      <c r="C18" s="544"/>
      <c r="D18" s="544"/>
      <c r="E18" s="556"/>
      <c r="F18" s="544"/>
      <c r="G18" s="544"/>
      <c r="H18" s="557"/>
      <c r="I18" s="569"/>
      <c r="J18" s="387"/>
      <c r="K18" s="557"/>
      <c r="L18" s="556"/>
      <c r="M18" s="544"/>
      <c r="N18" s="544"/>
      <c r="O18" s="544"/>
      <c r="P18" s="557"/>
      <c r="Q18" s="556"/>
      <c r="R18" s="545"/>
      <c r="S18" s="545"/>
      <c r="T18" s="545"/>
      <c r="U18" s="545"/>
      <c r="V18" s="545"/>
      <c r="W18" s="577">
        <f t="shared" si="0"/>
        <v>0</v>
      </c>
      <c r="X18" s="573"/>
      <c r="Y18" s="545"/>
      <c r="Z18" s="545"/>
      <c r="AA18" s="545"/>
      <c r="AB18" s="545"/>
      <c r="AC18" s="545"/>
      <c r="AD18" s="545"/>
      <c r="AE18" s="545"/>
      <c r="AF18" s="546"/>
      <c r="AG18" s="95"/>
      <c r="AH18" s="95"/>
      <c r="AI18" s="95"/>
      <c r="AJ18" s="95"/>
      <c r="AK18" s="95"/>
      <c r="AL18" s="95"/>
      <c r="AM18" s="95"/>
      <c r="AN18" s="95"/>
      <c r="AO18" s="95"/>
      <c r="AP18" s="95"/>
      <c r="AQ18" s="95"/>
      <c r="AR18" s="95"/>
      <c r="AS18" s="95"/>
      <c r="AT18" s="95"/>
      <c r="AU18" s="95"/>
      <c r="AV18" s="95"/>
    </row>
    <row r="19" spans="1:51" ht="14.5" x14ac:dyDescent="0.3">
      <c r="A19" s="95"/>
      <c r="B19" s="543"/>
      <c r="C19" s="544"/>
      <c r="D19" s="544"/>
      <c r="E19" s="556"/>
      <c r="F19" s="544"/>
      <c r="G19" s="544"/>
      <c r="H19" s="557"/>
      <c r="I19" s="569"/>
      <c r="J19" s="387"/>
      <c r="K19" s="557"/>
      <c r="L19" s="556"/>
      <c r="M19" s="544"/>
      <c r="N19" s="544"/>
      <c r="O19" s="544"/>
      <c r="P19" s="557"/>
      <c r="Q19" s="556"/>
      <c r="R19" s="545"/>
      <c r="S19" s="545"/>
      <c r="T19" s="545"/>
      <c r="U19" s="545"/>
      <c r="V19" s="545"/>
      <c r="W19" s="577">
        <f t="shared" si="0"/>
        <v>0</v>
      </c>
      <c r="X19" s="573"/>
      <c r="Y19" s="545"/>
      <c r="Z19" s="545"/>
      <c r="AA19" s="545"/>
      <c r="AB19" s="545"/>
      <c r="AC19" s="545"/>
      <c r="AD19" s="545"/>
      <c r="AE19" s="545"/>
      <c r="AF19" s="546"/>
      <c r="AG19" s="95"/>
      <c r="AH19" s="95"/>
      <c r="AI19" s="95"/>
      <c r="AJ19" s="95"/>
      <c r="AK19" s="95"/>
      <c r="AL19" s="95"/>
      <c r="AM19" s="95"/>
      <c r="AN19" s="95"/>
      <c r="AO19" s="95"/>
      <c r="AP19" s="95"/>
      <c r="AQ19" s="95"/>
      <c r="AR19" s="95"/>
      <c r="AS19" s="95"/>
      <c r="AT19" s="95"/>
      <c r="AU19" s="95"/>
      <c r="AV19" s="95"/>
    </row>
    <row r="20" spans="1:51" ht="14.5" x14ac:dyDescent="0.3">
      <c r="A20" s="95"/>
      <c r="B20" s="543"/>
      <c r="C20" s="544"/>
      <c r="D20" s="544"/>
      <c r="E20" s="556"/>
      <c r="F20" s="544"/>
      <c r="G20" s="544"/>
      <c r="H20" s="557"/>
      <c r="I20" s="569"/>
      <c r="J20" s="387"/>
      <c r="K20" s="557"/>
      <c r="L20" s="556"/>
      <c r="M20" s="544"/>
      <c r="N20" s="544"/>
      <c r="O20" s="544"/>
      <c r="P20" s="557"/>
      <c r="Q20" s="556"/>
      <c r="R20" s="545"/>
      <c r="S20" s="545"/>
      <c r="T20" s="545"/>
      <c r="U20" s="545"/>
      <c r="V20" s="545"/>
      <c r="W20" s="577">
        <f t="shared" si="0"/>
        <v>0</v>
      </c>
      <c r="X20" s="573"/>
      <c r="Y20" s="545"/>
      <c r="Z20" s="545"/>
      <c r="AA20" s="545"/>
      <c r="AB20" s="545"/>
      <c r="AC20" s="545"/>
      <c r="AD20" s="545"/>
      <c r="AE20" s="545"/>
      <c r="AF20" s="546"/>
      <c r="AG20" s="95"/>
      <c r="AH20" s="95"/>
      <c r="AI20" s="95"/>
      <c r="AJ20" s="95"/>
      <c r="AK20" s="95"/>
      <c r="AL20" s="95"/>
      <c r="AM20" s="95"/>
      <c r="AN20" s="95"/>
      <c r="AO20" s="95"/>
      <c r="AP20" s="95"/>
      <c r="AQ20" s="95"/>
      <c r="AR20" s="95"/>
      <c r="AS20" s="95"/>
      <c r="AT20" s="95"/>
      <c r="AU20" s="95"/>
      <c r="AV20" s="95"/>
    </row>
    <row r="21" spans="1:51" ht="14.5" x14ac:dyDescent="0.3">
      <c r="A21" s="95"/>
      <c r="B21" s="543"/>
      <c r="C21" s="544"/>
      <c r="D21" s="544"/>
      <c r="E21" s="556"/>
      <c r="F21" s="544"/>
      <c r="G21" s="544"/>
      <c r="H21" s="557"/>
      <c r="I21" s="569"/>
      <c r="J21" s="387"/>
      <c r="K21" s="557"/>
      <c r="L21" s="556"/>
      <c r="M21" s="544"/>
      <c r="N21" s="544"/>
      <c r="O21" s="544"/>
      <c r="P21" s="557"/>
      <c r="Q21" s="556"/>
      <c r="R21" s="545"/>
      <c r="S21" s="545"/>
      <c r="T21" s="545"/>
      <c r="U21" s="545"/>
      <c r="V21" s="545"/>
      <c r="W21" s="577">
        <f t="shared" si="0"/>
        <v>0</v>
      </c>
      <c r="X21" s="573"/>
      <c r="Y21" s="545"/>
      <c r="Z21" s="545"/>
      <c r="AA21" s="545"/>
      <c r="AB21" s="545"/>
      <c r="AC21" s="545"/>
      <c r="AD21" s="545"/>
      <c r="AE21" s="545"/>
      <c r="AF21" s="546"/>
      <c r="AG21" s="95"/>
      <c r="AH21" s="95"/>
      <c r="AI21" s="95"/>
      <c r="AJ21" s="95"/>
      <c r="AK21" s="95"/>
      <c r="AL21" s="95"/>
      <c r="AM21" s="95"/>
      <c r="AN21" s="95"/>
      <c r="AO21" s="95"/>
      <c r="AP21" s="95"/>
      <c r="AQ21" s="95"/>
      <c r="AR21" s="95"/>
      <c r="AS21" s="95"/>
      <c r="AT21" s="95"/>
      <c r="AU21" s="95"/>
      <c r="AV21" s="95"/>
    </row>
    <row r="22" spans="1:51" ht="14.5" x14ac:dyDescent="0.3">
      <c r="A22" s="95"/>
      <c r="B22" s="543"/>
      <c r="C22" s="544"/>
      <c r="D22" s="544"/>
      <c r="E22" s="556"/>
      <c r="F22" s="544"/>
      <c r="G22" s="544"/>
      <c r="H22" s="557"/>
      <c r="I22" s="569"/>
      <c r="J22" s="387"/>
      <c r="K22" s="557"/>
      <c r="L22" s="556"/>
      <c r="M22" s="544"/>
      <c r="N22" s="544"/>
      <c r="O22" s="544"/>
      <c r="P22" s="557"/>
      <c r="Q22" s="556"/>
      <c r="R22" s="545"/>
      <c r="S22" s="545"/>
      <c r="T22" s="545"/>
      <c r="U22" s="545"/>
      <c r="V22" s="545"/>
      <c r="W22" s="577">
        <f t="shared" si="0"/>
        <v>0</v>
      </c>
      <c r="X22" s="573"/>
      <c r="Y22" s="545"/>
      <c r="Z22" s="545"/>
      <c r="AA22" s="545"/>
      <c r="AB22" s="545"/>
      <c r="AC22" s="545"/>
      <c r="AD22" s="545"/>
      <c r="AE22" s="545"/>
      <c r="AF22" s="546"/>
      <c r="AG22" s="95"/>
      <c r="AH22" s="95"/>
      <c r="AI22" s="95"/>
      <c r="AJ22" s="95"/>
      <c r="AK22" s="95"/>
      <c r="AL22" s="95"/>
      <c r="AM22" s="95"/>
      <c r="AN22" s="95"/>
      <c r="AO22" s="95"/>
      <c r="AP22" s="95"/>
      <c r="AQ22" s="95"/>
      <c r="AR22" s="95"/>
      <c r="AS22" s="95"/>
      <c r="AT22" s="95"/>
      <c r="AU22" s="95"/>
      <c r="AV22" s="95"/>
    </row>
    <row r="23" spans="1:51" ht="14.5" x14ac:dyDescent="0.3">
      <c r="A23" s="95"/>
      <c r="B23" s="543"/>
      <c r="C23" s="544"/>
      <c r="D23" s="544"/>
      <c r="E23" s="556"/>
      <c r="F23" s="544"/>
      <c r="G23" s="544"/>
      <c r="H23" s="557"/>
      <c r="I23" s="569"/>
      <c r="J23" s="387"/>
      <c r="K23" s="557"/>
      <c r="L23" s="556"/>
      <c r="M23" s="544"/>
      <c r="N23" s="544"/>
      <c r="O23" s="544"/>
      <c r="P23" s="557"/>
      <c r="Q23" s="556"/>
      <c r="R23" s="545"/>
      <c r="S23" s="545"/>
      <c r="T23" s="545"/>
      <c r="U23" s="545"/>
      <c r="V23" s="545"/>
      <c r="W23" s="577">
        <f t="shared" si="0"/>
        <v>0</v>
      </c>
      <c r="X23" s="573"/>
      <c r="Y23" s="545"/>
      <c r="Z23" s="545"/>
      <c r="AA23" s="545"/>
      <c r="AB23" s="545"/>
      <c r="AC23" s="545"/>
      <c r="AD23" s="545"/>
      <c r="AE23" s="545"/>
      <c r="AF23" s="546"/>
      <c r="AG23" s="95"/>
      <c r="AH23" s="95"/>
      <c r="AI23" s="95"/>
      <c r="AJ23" s="95"/>
      <c r="AK23" s="95"/>
      <c r="AL23" s="95"/>
      <c r="AM23" s="95"/>
      <c r="AN23" s="95"/>
      <c r="AO23" s="95"/>
      <c r="AP23" s="95"/>
      <c r="AQ23" s="95"/>
      <c r="AR23" s="95"/>
      <c r="AS23" s="95"/>
      <c r="AT23" s="95"/>
      <c r="AU23" s="95"/>
      <c r="AV23" s="95"/>
    </row>
    <row r="24" spans="1:51" ht="14.5" x14ac:dyDescent="0.3">
      <c r="A24" s="95"/>
      <c r="B24" s="543"/>
      <c r="C24" s="544"/>
      <c r="D24" s="544"/>
      <c r="E24" s="556"/>
      <c r="F24" s="544"/>
      <c r="G24" s="544"/>
      <c r="H24" s="557"/>
      <c r="I24" s="569"/>
      <c r="J24" s="387"/>
      <c r="K24" s="557"/>
      <c r="L24" s="556"/>
      <c r="M24" s="544"/>
      <c r="N24" s="544"/>
      <c r="O24" s="544"/>
      <c r="P24" s="557"/>
      <c r="Q24" s="556"/>
      <c r="R24" s="545"/>
      <c r="S24" s="545"/>
      <c r="T24" s="545"/>
      <c r="U24" s="545"/>
      <c r="V24" s="545"/>
      <c r="W24" s="577">
        <f t="shared" si="0"/>
        <v>0</v>
      </c>
      <c r="X24" s="573"/>
      <c r="Y24" s="545"/>
      <c r="Z24" s="545"/>
      <c r="AA24" s="545"/>
      <c r="AB24" s="545"/>
      <c r="AC24" s="545"/>
      <c r="AD24" s="545"/>
      <c r="AE24" s="545"/>
      <c r="AF24" s="546"/>
      <c r="AG24" s="95"/>
      <c r="AH24" s="95"/>
      <c r="AI24" s="95"/>
      <c r="AJ24" s="95"/>
      <c r="AK24" s="95"/>
      <c r="AL24" s="95"/>
      <c r="AM24" s="95"/>
      <c r="AN24" s="95"/>
      <c r="AO24" s="95"/>
      <c r="AP24" s="95"/>
      <c r="AQ24" s="95"/>
      <c r="AR24" s="95"/>
      <c r="AS24" s="95"/>
      <c r="AT24" s="95"/>
      <c r="AU24" s="95"/>
      <c r="AV24" s="95"/>
    </row>
    <row r="25" spans="1:51" ht="15" thickBot="1" x14ac:dyDescent="0.35">
      <c r="A25" s="95"/>
      <c r="B25" s="547"/>
      <c r="C25" s="548"/>
      <c r="D25" s="548"/>
      <c r="E25" s="558"/>
      <c r="F25" s="559"/>
      <c r="G25" s="559"/>
      <c r="H25" s="560"/>
      <c r="I25" s="570"/>
      <c r="J25" s="388"/>
      <c r="K25" s="560"/>
      <c r="L25" s="558"/>
      <c r="M25" s="559"/>
      <c r="N25" s="559"/>
      <c r="O25" s="559"/>
      <c r="P25" s="560"/>
      <c r="Q25" s="558"/>
      <c r="R25" s="578"/>
      <c r="S25" s="578"/>
      <c r="T25" s="578"/>
      <c r="U25" s="578"/>
      <c r="V25" s="578"/>
      <c r="W25" s="579">
        <f t="shared" si="0"/>
        <v>0</v>
      </c>
      <c r="X25" s="574"/>
      <c r="Y25" s="549"/>
      <c r="Z25" s="549"/>
      <c r="AA25" s="549"/>
      <c r="AB25" s="549"/>
      <c r="AC25" s="549"/>
      <c r="AD25" s="549"/>
      <c r="AE25" s="549"/>
      <c r="AF25" s="550"/>
      <c r="AG25" s="95"/>
      <c r="AH25" s="95"/>
      <c r="AI25" s="95"/>
      <c r="AJ25" s="95"/>
      <c r="AK25" s="95"/>
      <c r="AL25" s="95"/>
      <c r="AM25" s="95"/>
      <c r="AN25" s="95"/>
      <c r="AO25" s="95"/>
      <c r="AP25" s="95"/>
      <c r="AQ25" s="95"/>
      <c r="AR25" s="95"/>
      <c r="AS25" s="95"/>
      <c r="AT25" s="95"/>
      <c r="AU25" s="95"/>
      <c r="AV25" s="95"/>
    </row>
    <row r="26" spans="1:51"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row>
    <row r="27" spans="1:51"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row>
    <row r="28" spans="1:51"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row>
    <row r="29" spans="1:51"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row>
    <row r="30" spans="1:51"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row>
    <row r="31" spans="1:51"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row>
    <row r="32" spans="1:51"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row>
    <row r="33" spans="1:51"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row>
    <row r="34" spans="1:51"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row>
    <row r="35" spans="1:51"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row>
    <row r="36" spans="1:51"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row>
    <row r="37" spans="1:51"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row>
    <row r="38" spans="1:51"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row>
    <row r="39" spans="1:51"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row>
    <row r="40" spans="1:51"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row>
    <row r="41" spans="1:51"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row>
    <row r="42" spans="1:51"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row>
    <row r="43" spans="1:51"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row>
    <row r="44" spans="1:51"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row>
    <row r="45" spans="1:51"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row>
    <row r="46" spans="1:51"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row>
    <row r="47" spans="1:51"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row>
    <row r="48" spans="1:51"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row>
    <row r="49" spans="1:51"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row>
    <row r="50" spans="1:51"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row>
    <row r="51" spans="1:51"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row>
    <row r="52" spans="1:51"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row>
    <row r="53" spans="1:51"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row>
    <row r="54" spans="1:51"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row>
    <row r="55" spans="1:51"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row>
    <row r="56" spans="1:51"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row>
    <row r="57" spans="1:51"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row>
    <row r="58" spans="1:51"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row>
    <row r="59" spans="1:51"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row>
    <row r="60" spans="1:51"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row>
    <row r="61" spans="1:51"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row>
    <row r="62" spans="1:51"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row>
    <row r="63" spans="1:51"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row>
    <row r="64" spans="1:51" x14ac:dyDescent="0.3">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row>
    <row r="65" spans="1:51" x14ac:dyDescent="0.3">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row>
    <row r="66" spans="1:51" x14ac:dyDescent="0.3">
      <c r="A66" s="95"/>
      <c r="B66" s="95"/>
      <c r="C66" s="95"/>
      <c r="D66" s="95"/>
      <c r="E66" s="95"/>
      <c r="F66" s="95"/>
      <c r="G66" s="95"/>
      <c r="H66" s="95"/>
      <c r="I66" s="95"/>
      <c r="J66" s="95"/>
      <c r="K66" s="95"/>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row>
    <row r="67" spans="1:51" x14ac:dyDescent="0.3">
      <c r="A67" s="95"/>
      <c r="B67" s="95"/>
      <c r="C67" s="95"/>
      <c r="D67" s="95"/>
      <c r="E67" s="95"/>
      <c r="F67" s="95"/>
      <c r="G67" s="95"/>
      <c r="H67" s="95"/>
      <c r="I67" s="95"/>
      <c r="J67" s="95"/>
      <c r="K67" s="95"/>
      <c r="L67" s="95"/>
      <c r="M67" s="95"/>
      <c r="N67" s="95"/>
      <c r="O67" s="95"/>
      <c r="P67" s="95"/>
      <c r="Q67" s="95"/>
      <c r="R67" s="95"/>
      <c r="S67" s="95"/>
      <c r="T67" s="95"/>
      <c r="U67" s="95"/>
      <c r="V67" s="95"/>
      <c r="W67" s="95"/>
      <c r="X67" s="95"/>
      <c r="Y67" s="95"/>
      <c r="Z67" s="95"/>
      <c r="AA67" s="95"/>
      <c r="AB67" s="95"/>
      <c r="AC67" s="95"/>
      <c r="AD67" s="95"/>
      <c r="AE67" s="95"/>
      <c r="AF67" s="95"/>
      <c r="AG67" s="95"/>
      <c r="AH67" s="95"/>
      <c r="AI67" s="95"/>
      <c r="AJ67" s="95"/>
      <c r="AK67" s="95"/>
      <c r="AL67" s="95"/>
      <c r="AM67" s="95"/>
      <c r="AN67" s="95"/>
      <c r="AO67" s="95"/>
      <c r="AP67" s="95"/>
      <c r="AQ67" s="95"/>
      <c r="AR67" s="95"/>
      <c r="AS67" s="95"/>
      <c r="AT67" s="95"/>
      <c r="AU67" s="95"/>
      <c r="AV67" s="95"/>
      <c r="AW67" s="95"/>
      <c r="AX67" s="95"/>
      <c r="AY67" s="95"/>
    </row>
  </sheetData>
  <mergeCells count="4">
    <mergeCell ref="B3:D3"/>
    <mergeCell ref="C4:D4"/>
    <mergeCell ref="C5:D5"/>
    <mergeCell ref="E1:K3"/>
  </mergeCells>
  <hyperlinks>
    <hyperlink ref="B1" location="Contents!A1" display="Back to Contents" xr:uid="{0423728D-2383-4FED-B25B-8D7743189562}"/>
  </hyperlink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0EFA-DE7A-40A6-9EEF-FC7D16EC8C8B}">
  <dimension ref="A1:Z63"/>
  <sheetViews>
    <sheetView zoomScale="80" zoomScaleNormal="80" workbookViewId="0">
      <selection activeCell="H22" sqref="H22"/>
    </sheetView>
  </sheetViews>
  <sheetFormatPr defaultColWidth="23" defaultRowHeight="14" x14ac:dyDescent="0.3"/>
  <cols>
    <col min="1" max="1" width="8.54296875" style="3" customWidth="1"/>
    <col min="2" max="2" width="20.54296875" style="3" customWidth="1"/>
    <col min="3" max="3" width="41.1796875" style="3" customWidth="1"/>
    <col min="4" max="4" width="24.453125" style="3" customWidth="1"/>
    <col min="5" max="5" width="20.54296875" style="3" customWidth="1"/>
    <col min="6" max="6" width="9.54296875" style="3" customWidth="1"/>
    <col min="7" max="16384" width="23" style="3"/>
  </cols>
  <sheetData>
    <row r="1" spans="1:26" s="95" customFormat="1" x14ac:dyDescent="0.3">
      <c r="B1" s="123" t="s">
        <v>29</v>
      </c>
    </row>
    <row r="2" spans="1:26"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row>
    <row r="3" spans="1:26" ht="18.5" thickBot="1" x14ac:dyDescent="0.35">
      <c r="A3" s="95"/>
      <c r="B3" s="787" t="s">
        <v>223</v>
      </c>
      <c r="C3" s="788"/>
      <c r="D3" s="789"/>
      <c r="E3" s="95"/>
      <c r="F3" s="95"/>
      <c r="G3" s="95"/>
      <c r="H3" s="95"/>
      <c r="I3" s="95"/>
      <c r="J3" s="95"/>
      <c r="K3" s="95"/>
      <c r="L3" s="95"/>
      <c r="M3" s="95"/>
      <c r="N3" s="95"/>
      <c r="O3" s="95"/>
      <c r="P3" s="95"/>
      <c r="Q3" s="95"/>
      <c r="R3" s="95"/>
      <c r="S3" s="95"/>
      <c r="T3" s="95"/>
      <c r="U3" s="95"/>
      <c r="V3" s="95"/>
      <c r="W3" s="95"/>
      <c r="X3" s="95"/>
      <c r="Y3" s="95"/>
      <c r="Z3" s="95"/>
    </row>
    <row r="4" spans="1:26" ht="14.5" x14ac:dyDescent="0.3">
      <c r="A4" s="95"/>
      <c r="B4" s="670" t="s">
        <v>1</v>
      </c>
      <c r="C4" s="790" t="s">
        <v>419</v>
      </c>
      <c r="D4" s="791"/>
      <c r="E4" s="95"/>
      <c r="F4" s="95"/>
      <c r="G4" s="95"/>
      <c r="H4" s="95"/>
      <c r="I4" s="95"/>
      <c r="J4" s="95"/>
      <c r="K4" s="95"/>
      <c r="L4" s="95"/>
      <c r="M4" s="95"/>
      <c r="N4" s="95"/>
      <c r="O4" s="95"/>
      <c r="P4" s="95"/>
      <c r="Q4" s="95"/>
      <c r="R4" s="95"/>
      <c r="S4" s="95"/>
      <c r="T4" s="95"/>
      <c r="U4" s="95"/>
      <c r="V4" s="95"/>
      <c r="W4" s="95"/>
      <c r="X4" s="95"/>
      <c r="Y4" s="95"/>
      <c r="Z4" s="95"/>
    </row>
    <row r="5" spans="1:26" ht="14.5" thickBot="1" x14ac:dyDescent="0.35">
      <c r="A5" s="95"/>
      <c r="B5" s="668" t="s">
        <v>2</v>
      </c>
      <c r="C5" s="733"/>
      <c r="D5" s="734"/>
      <c r="E5" s="95"/>
      <c r="F5" s="95"/>
      <c r="G5" s="95"/>
      <c r="H5" s="95"/>
      <c r="I5" s="95"/>
      <c r="J5" s="95"/>
      <c r="K5" s="95"/>
      <c r="L5" s="95"/>
      <c r="M5" s="95"/>
      <c r="N5" s="95"/>
      <c r="O5" s="95"/>
      <c r="P5" s="95"/>
      <c r="Q5" s="95"/>
      <c r="R5" s="95"/>
      <c r="S5" s="95"/>
      <c r="T5" s="95"/>
      <c r="U5" s="95"/>
      <c r="V5" s="95"/>
      <c r="W5" s="95"/>
      <c r="X5" s="95"/>
      <c r="Y5" s="95"/>
      <c r="Z5" s="95"/>
    </row>
    <row r="6" spans="1:26" x14ac:dyDescent="0.3">
      <c r="A6" s="95"/>
      <c r="B6" s="95"/>
      <c r="C6" s="95"/>
      <c r="D6" s="95"/>
      <c r="E6" s="95"/>
      <c r="F6" s="95"/>
      <c r="G6" s="95"/>
      <c r="H6" s="95"/>
      <c r="I6" s="95"/>
      <c r="J6" s="95"/>
      <c r="K6" s="95"/>
      <c r="L6" s="95"/>
      <c r="M6" s="95"/>
      <c r="N6" s="95"/>
      <c r="O6" s="95"/>
      <c r="P6" s="95"/>
      <c r="Q6" s="95"/>
      <c r="R6" s="95"/>
      <c r="S6" s="95"/>
      <c r="T6" s="95"/>
      <c r="U6" s="95"/>
      <c r="V6" s="95"/>
      <c r="W6" s="95"/>
      <c r="X6" s="95"/>
      <c r="Y6" s="95"/>
      <c r="Z6" s="95"/>
    </row>
    <row r="7" spans="1:26" x14ac:dyDescent="0.3">
      <c r="A7" s="95"/>
      <c r="B7" s="384" t="s">
        <v>375</v>
      </c>
      <c r="C7" s="385"/>
      <c r="D7" s="370"/>
      <c r="E7" s="365"/>
      <c r="G7" s="95"/>
      <c r="H7" s="95"/>
      <c r="I7" s="95"/>
      <c r="J7" s="95"/>
      <c r="K7" s="95"/>
      <c r="L7" s="95"/>
      <c r="M7" s="95"/>
      <c r="N7" s="95"/>
      <c r="O7" s="95"/>
      <c r="P7" s="95"/>
      <c r="Q7" s="95"/>
      <c r="R7" s="95"/>
      <c r="S7" s="95"/>
      <c r="T7" s="95"/>
      <c r="U7" s="95"/>
      <c r="V7" s="95"/>
      <c r="W7" s="95"/>
      <c r="X7" s="95"/>
      <c r="Y7" s="95"/>
      <c r="Z7" s="95"/>
    </row>
    <row r="8" spans="1:26" ht="14.5" thickBot="1" x14ac:dyDescent="0.35">
      <c r="A8" s="95"/>
      <c r="B8" s="95"/>
      <c r="C8" s="95"/>
      <c r="D8" s="98"/>
      <c r="E8" s="386"/>
      <c r="F8" s="95"/>
      <c r="G8" s="95"/>
      <c r="H8" s="95"/>
      <c r="I8" s="95"/>
      <c r="J8" s="95"/>
      <c r="K8" s="95"/>
      <c r="L8" s="95"/>
      <c r="M8" s="95"/>
      <c r="N8" s="95"/>
      <c r="O8" s="95"/>
      <c r="P8" s="95"/>
      <c r="Q8" s="95"/>
      <c r="R8" s="95"/>
      <c r="S8" s="95"/>
      <c r="T8" s="95"/>
      <c r="U8" s="95"/>
      <c r="V8" s="95"/>
      <c r="W8" s="95"/>
      <c r="X8" s="95"/>
      <c r="Y8" s="95"/>
      <c r="Z8" s="95"/>
    </row>
    <row r="9" spans="1:26" ht="28.5" thickBot="1" x14ac:dyDescent="0.35">
      <c r="A9" s="95"/>
      <c r="B9" s="61" t="s">
        <v>57</v>
      </c>
      <c r="C9" s="62" t="s">
        <v>376</v>
      </c>
      <c r="D9" s="62" t="s">
        <v>224</v>
      </c>
      <c r="E9" s="63" t="s">
        <v>225</v>
      </c>
      <c r="F9" s="95"/>
      <c r="G9" s="95"/>
      <c r="H9" s="95"/>
      <c r="I9" s="95"/>
      <c r="J9" s="95"/>
      <c r="K9" s="95"/>
      <c r="L9" s="95"/>
      <c r="M9" s="95"/>
      <c r="N9" s="95"/>
      <c r="O9" s="95"/>
      <c r="P9" s="95"/>
      <c r="Q9" s="95"/>
      <c r="R9" s="95"/>
      <c r="S9" s="95"/>
      <c r="T9" s="95"/>
      <c r="U9" s="95"/>
      <c r="V9" s="95"/>
      <c r="W9" s="95"/>
      <c r="X9" s="95"/>
      <c r="Y9" s="95"/>
      <c r="Z9" s="95"/>
    </row>
    <row r="10" spans="1:26" x14ac:dyDescent="0.3">
      <c r="A10" s="95"/>
      <c r="B10" s="70"/>
      <c r="C10" s="64"/>
      <c r="D10" s="64"/>
      <c r="E10" s="65"/>
      <c r="F10" s="95"/>
      <c r="G10" s="95"/>
      <c r="H10" s="95"/>
      <c r="I10" s="95"/>
      <c r="J10" s="95"/>
      <c r="K10" s="95"/>
      <c r="L10" s="95"/>
      <c r="M10" s="95"/>
      <c r="N10" s="95"/>
      <c r="O10" s="95"/>
      <c r="P10" s="95"/>
      <c r="Q10" s="95"/>
      <c r="R10" s="95"/>
      <c r="S10" s="95"/>
      <c r="T10" s="95"/>
      <c r="U10" s="95"/>
      <c r="V10" s="95"/>
      <c r="W10" s="95"/>
      <c r="X10" s="95"/>
      <c r="Y10" s="95"/>
      <c r="Z10" s="95"/>
    </row>
    <row r="11" spans="1:26" x14ac:dyDescent="0.3">
      <c r="A11" s="95"/>
      <c r="B11" s="46"/>
      <c r="C11" s="48"/>
      <c r="D11" s="48"/>
      <c r="E11" s="47"/>
      <c r="F11" s="95"/>
      <c r="G11" s="95"/>
      <c r="H11" s="95"/>
      <c r="I11" s="95"/>
      <c r="J11" s="95"/>
      <c r="K11" s="95"/>
      <c r="L11" s="95"/>
      <c r="M11" s="95"/>
      <c r="N11" s="95"/>
      <c r="O11" s="95"/>
      <c r="P11" s="95"/>
      <c r="Q11" s="95"/>
      <c r="R11" s="95"/>
      <c r="S11" s="95"/>
      <c r="T11" s="95"/>
      <c r="U11" s="95"/>
      <c r="V11" s="95"/>
      <c r="W11" s="95"/>
      <c r="X11" s="95"/>
      <c r="Y11" s="95"/>
      <c r="Z11" s="95"/>
    </row>
    <row r="12" spans="1:26" x14ac:dyDescent="0.3">
      <c r="A12" s="95"/>
      <c r="B12" s="46"/>
      <c r="C12" s="48"/>
      <c r="D12" s="48"/>
      <c r="E12" s="47"/>
      <c r="F12" s="95"/>
      <c r="G12" s="95"/>
      <c r="H12" s="95"/>
      <c r="I12" s="95"/>
      <c r="J12" s="95"/>
      <c r="K12" s="95"/>
      <c r="L12" s="95"/>
      <c r="M12" s="95"/>
      <c r="N12" s="95"/>
      <c r="O12" s="95"/>
      <c r="P12" s="95"/>
      <c r="Q12" s="95"/>
      <c r="R12" s="95"/>
      <c r="S12" s="95"/>
      <c r="T12" s="95"/>
      <c r="U12" s="95"/>
      <c r="V12" s="95"/>
      <c r="W12" s="95"/>
      <c r="X12" s="95"/>
      <c r="Y12" s="95"/>
      <c r="Z12" s="95"/>
    </row>
    <row r="13" spans="1:26" x14ac:dyDescent="0.3">
      <c r="A13" s="95"/>
      <c r="B13" s="46"/>
      <c r="C13" s="48"/>
      <c r="D13" s="48"/>
      <c r="E13" s="47"/>
      <c r="F13" s="95"/>
      <c r="G13" s="95"/>
      <c r="H13" s="95"/>
      <c r="I13" s="95"/>
      <c r="J13" s="95"/>
      <c r="K13" s="95"/>
      <c r="L13" s="95"/>
      <c r="M13" s="95"/>
      <c r="N13" s="95"/>
      <c r="O13" s="95"/>
      <c r="P13" s="95"/>
      <c r="Q13" s="95"/>
      <c r="R13" s="95"/>
      <c r="S13" s="95"/>
      <c r="T13" s="95"/>
      <c r="U13" s="95"/>
      <c r="V13" s="95"/>
      <c r="W13" s="95"/>
      <c r="X13" s="95"/>
      <c r="Y13" s="95"/>
      <c r="Z13" s="95"/>
    </row>
    <row r="14" spans="1:26" x14ac:dyDescent="0.3">
      <c r="A14" s="95"/>
      <c r="B14" s="46"/>
      <c r="C14" s="48"/>
      <c r="D14" s="48"/>
      <c r="E14" s="47"/>
      <c r="F14" s="95"/>
      <c r="G14" s="95"/>
      <c r="H14" s="95"/>
      <c r="I14" s="95"/>
      <c r="J14" s="95"/>
      <c r="K14" s="95"/>
      <c r="L14" s="95"/>
      <c r="M14" s="95"/>
      <c r="N14" s="95"/>
      <c r="O14" s="95"/>
      <c r="P14" s="95"/>
      <c r="Q14" s="95"/>
      <c r="R14" s="95"/>
      <c r="S14" s="95"/>
      <c r="T14" s="95"/>
      <c r="U14" s="95"/>
      <c r="V14" s="95"/>
      <c r="W14" s="95"/>
      <c r="X14" s="95"/>
      <c r="Y14" s="95"/>
      <c r="Z14" s="95"/>
    </row>
    <row r="15" spans="1:26" x14ac:dyDescent="0.3">
      <c r="A15" s="95"/>
      <c r="B15" s="46"/>
      <c r="C15" s="48"/>
      <c r="D15" s="48"/>
      <c r="E15" s="47"/>
      <c r="F15" s="95"/>
      <c r="G15" s="95"/>
      <c r="H15" s="95"/>
      <c r="I15" s="95"/>
      <c r="J15" s="95"/>
      <c r="K15" s="95"/>
      <c r="L15" s="95"/>
      <c r="M15" s="95"/>
      <c r="N15" s="95"/>
      <c r="O15" s="95"/>
      <c r="P15" s="95"/>
      <c r="Q15" s="95"/>
      <c r="R15" s="95"/>
      <c r="S15" s="95"/>
      <c r="T15" s="95"/>
      <c r="U15" s="95"/>
      <c r="V15" s="95"/>
      <c r="W15" s="95"/>
      <c r="X15" s="95"/>
      <c r="Y15" s="95"/>
      <c r="Z15" s="95"/>
    </row>
    <row r="16" spans="1:26" x14ac:dyDescent="0.3">
      <c r="A16" s="95"/>
      <c r="B16" s="46"/>
      <c r="C16" s="48"/>
      <c r="D16" s="48"/>
      <c r="E16" s="47"/>
      <c r="F16" s="95"/>
      <c r="G16" s="95"/>
      <c r="H16" s="95"/>
      <c r="I16" s="95"/>
      <c r="J16" s="95"/>
      <c r="K16" s="95"/>
      <c r="L16" s="95"/>
      <c r="M16" s="95"/>
      <c r="N16" s="95"/>
      <c r="O16" s="95"/>
      <c r="P16" s="95"/>
      <c r="Q16" s="95"/>
      <c r="R16" s="95"/>
      <c r="S16" s="95"/>
      <c r="T16" s="95"/>
      <c r="U16" s="95"/>
      <c r="V16" s="95"/>
      <c r="W16" s="95"/>
      <c r="X16" s="95"/>
      <c r="Y16" s="95"/>
      <c r="Z16" s="95"/>
    </row>
    <row r="17" spans="1:26" x14ac:dyDescent="0.3">
      <c r="A17" s="95"/>
      <c r="B17" s="46"/>
      <c r="C17" s="48"/>
      <c r="D17" s="48"/>
      <c r="E17" s="47"/>
      <c r="F17" s="95"/>
      <c r="G17" s="95"/>
      <c r="H17" s="95"/>
      <c r="I17" s="95"/>
      <c r="J17" s="95"/>
      <c r="K17" s="95"/>
      <c r="L17" s="95"/>
      <c r="M17" s="95"/>
      <c r="N17" s="95"/>
      <c r="O17" s="95"/>
      <c r="P17" s="95"/>
      <c r="Q17" s="95"/>
      <c r="R17" s="95"/>
      <c r="S17" s="95"/>
      <c r="T17" s="95"/>
      <c r="U17" s="95"/>
      <c r="V17" s="95"/>
      <c r="W17" s="95"/>
      <c r="X17" s="95"/>
      <c r="Y17" s="95"/>
      <c r="Z17" s="95"/>
    </row>
    <row r="18" spans="1:26" x14ac:dyDescent="0.3">
      <c r="A18" s="95"/>
      <c r="B18" s="46"/>
      <c r="C18" s="48"/>
      <c r="D18" s="48"/>
      <c r="E18" s="47"/>
      <c r="F18" s="95"/>
      <c r="G18" s="95"/>
      <c r="H18" s="95"/>
      <c r="I18" s="95"/>
      <c r="J18" s="95"/>
      <c r="K18" s="95"/>
      <c r="L18" s="95"/>
      <c r="M18" s="95"/>
      <c r="N18" s="95"/>
      <c r="O18" s="95"/>
      <c r="P18" s="95"/>
      <c r="Q18" s="95"/>
      <c r="R18" s="95"/>
      <c r="S18" s="95"/>
      <c r="T18" s="95"/>
      <c r="U18" s="95"/>
      <c r="V18" s="95"/>
      <c r="W18" s="95"/>
      <c r="X18" s="95"/>
      <c r="Y18" s="95"/>
      <c r="Z18" s="95"/>
    </row>
    <row r="19" spans="1:26" ht="14.5" thickBot="1" x14ac:dyDescent="0.35">
      <c r="A19" s="95"/>
      <c r="B19" s="49"/>
      <c r="C19" s="51"/>
      <c r="D19" s="51"/>
      <c r="E19" s="50"/>
      <c r="F19" s="95"/>
      <c r="G19" s="95"/>
      <c r="H19" s="95"/>
      <c r="I19" s="95"/>
      <c r="J19" s="95"/>
      <c r="K19" s="95"/>
      <c r="L19" s="95"/>
      <c r="M19" s="95"/>
      <c r="N19" s="95"/>
      <c r="O19" s="95"/>
      <c r="P19" s="95"/>
      <c r="Q19" s="95"/>
      <c r="R19" s="95"/>
      <c r="S19" s="95"/>
      <c r="T19" s="95"/>
      <c r="U19" s="95"/>
      <c r="V19" s="95"/>
      <c r="W19" s="95"/>
      <c r="X19" s="95"/>
      <c r="Y19" s="95"/>
      <c r="Z19" s="95"/>
    </row>
    <row r="20" spans="1:26"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row>
    <row r="21" spans="1:26"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row>
    <row r="22" spans="1:26"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row>
    <row r="23" spans="1:26"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row>
    <row r="24" spans="1:26"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1:26"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row>
    <row r="26" spans="1:26"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row>
    <row r="27" spans="1:26" x14ac:dyDescent="0.3">
      <c r="A27" s="95"/>
      <c r="B27" s="95"/>
      <c r="C27" s="95"/>
      <c r="E27" s="95"/>
      <c r="F27" s="95"/>
      <c r="G27" s="95"/>
      <c r="H27" s="95"/>
      <c r="I27" s="95"/>
      <c r="J27" s="95"/>
      <c r="K27" s="95"/>
      <c r="L27" s="95"/>
      <c r="M27" s="95"/>
      <c r="N27" s="95"/>
      <c r="O27" s="95"/>
      <c r="P27" s="95"/>
      <c r="Q27" s="95"/>
      <c r="R27" s="95"/>
      <c r="S27" s="95"/>
      <c r="T27" s="95"/>
      <c r="U27" s="95"/>
      <c r="V27" s="95"/>
      <c r="W27" s="95"/>
      <c r="X27" s="95"/>
      <c r="Y27" s="95"/>
      <c r="Z27" s="95"/>
    </row>
    <row r="28" spans="1:26"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row>
    <row r="29" spans="1:26"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row>
    <row r="30" spans="1:26"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row>
    <row r="31" spans="1:26"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row>
    <row r="32" spans="1:26"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row>
    <row r="33" spans="1:26"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row>
    <row r="34" spans="1:26"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row>
    <row r="35" spans="1:26"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row>
    <row r="36" spans="1:26"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sheetData>
  <mergeCells count="3">
    <mergeCell ref="B3:D3"/>
    <mergeCell ref="C4:D4"/>
    <mergeCell ref="C5:D5"/>
  </mergeCells>
  <hyperlinks>
    <hyperlink ref="B1" location="Contents!A1" display="Back to Contents" xr:uid="{278665DB-6775-4FA9-8BDF-A7BCCA3BF7C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DE2D4-A433-413F-AD5C-040EE1B46880}">
  <sheetPr>
    <pageSetUpPr fitToPage="1"/>
  </sheetPr>
  <dimension ref="A1:AG120"/>
  <sheetViews>
    <sheetView showGridLines="0" zoomScale="80" zoomScaleNormal="80" workbookViewId="0">
      <selection activeCell="H17" sqref="H17"/>
    </sheetView>
  </sheetViews>
  <sheetFormatPr defaultColWidth="9.1796875" defaultRowHeight="14" x14ac:dyDescent="0.3"/>
  <cols>
    <col min="1" max="1" width="8.54296875" style="326" customWidth="1"/>
    <col min="2" max="2" width="25.54296875" style="3" customWidth="1"/>
    <col min="3" max="4" width="24.81640625" style="3" customWidth="1"/>
    <col min="5" max="5" width="45" style="3" bestFit="1" customWidth="1"/>
    <col min="6" max="6" width="8.54296875" style="326" customWidth="1"/>
    <col min="7" max="7" width="25.54296875" style="3" customWidth="1"/>
    <col min="8" max="8" width="24.81640625" style="3" customWidth="1"/>
    <col min="9" max="9" width="17.1796875" style="3" bestFit="1" customWidth="1"/>
    <col min="10" max="10" width="41.453125" style="326" customWidth="1"/>
    <col min="11" max="11" width="16" style="326" bestFit="1" customWidth="1"/>
    <col min="12" max="12" width="8" style="326" bestFit="1" customWidth="1"/>
    <col min="13" max="13" width="9.1796875" style="326"/>
    <col min="14" max="14" width="37.453125" style="326" customWidth="1"/>
    <col min="15" max="16384" width="9.1796875" style="326"/>
  </cols>
  <sheetData>
    <row r="1" spans="1:33" x14ac:dyDescent="0.3">
      <c r="B1" s="151" t="s">
        <v>29</v>
      </c>
      <c r="C1" s="97"/>
      <c r="D1" s="97"/>
      <c r="E1" s="97"/>
      <c r="F1" s="152"/>
      <c r="G1" s="97"/>
      <c r="H1" s="97"/>
      <c r="I1" s="97"/>
      <c r="J1" s="152"/>
      <c r="K1" s="152"/>
      <c r="L1" s="152"/>
      <c r="M1" s="152"/>
      <c r="N1" s="152"/>
      <c r="O1" s="152"/>
      <c r="P1" s="152"/>
      <c r="Q1" s="152"/>
      <c r="R1" s="152"/>
      <c r="S1" s="152"/>
      <c r="T1" s="152"/>
      <c r="U1" s="152"/>
      <c r="V1" s="444"/>
      <c r="W1" s="444"/>
      <c r="X1" s="444"/>
      <c r="Y1" s="444"/>
      <c r="Z1" s="444"/>
      <c r="AA1" s="444"/>
      <c r="AB1" s="444"/>
      <c r="AC1" s="444"/>
      <c r="AD1" s="444"/>
      <c r="AE1" s="444"/>
      <c r="AF1" s="444"/>
      <c r="AG1" s="444"/>
    </row>
    <row r="2" spans="1:33" ht="14.5" thickBot="1" x14ac:dyDescent="0.35">
      <c r="A2" s="152"/>
      <c r="B2" s="97"/>
      <c r="C2" s="97"/>
      <c r="D2" s="97"/>
      <c r="E2" s="97"/>
      <c r="F2" s="152"/>
      <c r="G2" s="97"/>
      <c r="H2" s="97"/>
      <c r="I2" s="97"/>
      <c r="J2" s="152"/>
      <c r="K2" s="152"/>
      <c r="L2" s="152"/>
      <c r="M2" s="152"/>
      <c r="N2" s="152"/>
      <c r="O2" s="152"/>
      <c r="P2" s="152"/>
      <c r="Q2" s="152"/>
      <c r="R2" s="152"/>
      <c r="S2" s="152"/>
      <c r="T2" s="152"/>
      <c r="U2" s="152"/>
      <c r="V2" s="444"/>
      <c r="W2" s="444"/>
      <c r="X2" s="444"/>
      <c r="Y2" s="444"/>
      <c r="Z2" s="444"/>
      <c r="AA2" s="444"/>
      <c r="AB2" s="444"/>
      <c r="AC2" s="444"/>
      <c r="AD2" s="444"/>
      <c r="AE2" s="444"/>
      <c r="AF2" s="444"/>
      <c r="AG2" s="444"/>
    </row>
    <row r="3" spans="1:33" ht="18.5" thickBot="1" x14ac:dyDescent="0.35">
      <c r="A3" s="152"/>
      <c r="B3" s="795" t="s">
        <v>226</v>
      </c>
      <c r="C3" s="796"/>
      <c r="D3" s="797"/>
      <c r="E3" s="97"/>
      <c r="F3" s="152"/>
      <c r="G3" s="126" t="s">
        <v>64</v>
      </c>
      <c r="H3" s="97"/>
      <c r="I3" s="97"/>
      <c r="J3" s="152"/>
      <c r="K3" s="152"/>
      <c r="L3" s="152"/>
      <c r="M3" s="152"/>
      <c r="N3" s="152"/>
      <c r="O3" s="152"/>
      <c r="P3" s="152"/>
      <c r="Q3" s="152"/>
      <c r="R3" s="152"/>
      <c r="S3" s="152"/>
      <c r="T3" s="152"/>
      <c r="U3" s="152"/>
      <c r="V3" s="444"/>
      <c r="W3" s="444"/>
      <c r="X3" s="444"/>
      <c r="Y3" s="444"/>
      <c r="Z3" s="444"/>
      <c r="AA3" s="444"/>
      <c r="AB3" s="444"/>
      <c r="AC3" s="444"/>
      <c r="AD3" s="444"/>
      <c r="AE3" s="444"/>
      <c r="AF3" s="444"/>
      <c r="AG3" s="444"/>
    </row>
    <row r="4" spans="1:33" ht="15" thickBot="1" x14ac:dyDescent="0.35">
      <c r="A4" s="152"/>
      <c r="B4" s="669" t="s">
        <v>1</v>
      </c>
      <c r="C4" s="798" t="s">
        <v>419</v>
      </c>
      <c r="D4" s="799"/>
      <c r="E4" s="97"/>
      <c r="F4" s="152"/>
      <c r="G4" s="153" t="s">
        <v>127</v>
      </c>
      <c r="H4" s="97"/>
      <c r="I4" s="97"/>
      <c r="J4" s="152"/>
      <c r="K4" s="152"/>
      <c r="L4" s="152"/>
      <c r="M4" s="152"/>
      <c r="N4" s="152"/>
      <c r="O4" s="152"/>
      <c r="P4" s="152"/>
      <c r="Q4" s="152"/>
      <c r="R4" s="152"/>
      <c r="S4" s="152"/>
      <c r="T4" s="152"/>
      <c r="U4" s="152"/>
      <c r="V4" s="444"/>
      <c r="W4" s="444"/>
      <c r="X4" s="444"/>
      <c r="Y4" s="444"/>
      <c r="Z4" s="444"/>
      <c r="AA4" s="444"/>
      <c r="AB4" s="444"/>
      <c r="AC4" s="444"/>
      <c r="AD4" s="444"/>
      <c r="AE4" s="444"/>
      <c r="AF4" s="444"/>
      <c r="AG4" s="444"/>
    </row>
    <row r="5" spans="1:33" ht="14.5" thickBot="1" x14ac:dyDescent="0.35">
      <c r="A5" s="152"/>
      <c r="B5" s="668" t="s">
        <v>2</v>
      </c>
      <c r="C5" s="733"/>
      <c r="D5" s="734"/>
      <c r="E5" s="97"/>
      <c r="G5" s="97"/>
      <c r="H5" s="97"/>
      <c r="I5" s="97"/>
      <c r="J5" s="152"/>
      <c r="K5" s="152"/>
      <c r="L5" s="152"/>
      <c r="M5" s="152"/>
      <c r="N5" s="152"/>
      <c r="O5" s="152"/>
      <c r="P5" s="152"/>
      <c r="Q5" s="152"/>
      <c r="R5" s="152"/>
      <c r="S5" s="152"/>
      <c r="T5" s="152"/>
      <c r="U5" s="152"/>
      <c r="V5" s="444"/>
      <c r="W5" s="444"/>
      <c r="X5" s="444"/>
      <c r="Y5" s="444"/>
      <c r="Z5" s="444"/>
      <c r="AA5" s="444"/>
      <c r="AB5" s="444"/>
      <c r="AC5" s="444"/>
      <c r="AD5" s="444"/>
      <c r="AE5" s="444"/>
      <c r="AF5" s="444"/>
      <c r="AG5" s="444"/>
    </row>
    <row r="6" spans="1:33" ht="14.5" x14ac:dyDescent="0.3">
      <c r="A6" s="152"/>
      <c r="B6" s="1"/>
      <c r="C6" s="334"/>
      <c r="D6" s="334"/>
      <c r="E6" s="97"/>
      <c r="G6" s="97"/>
      <c r="H6" s="97"/>
      <c r="I6" s="97"/>
      <c r="J6" s="152"/>
      <c r="K6" s="152"/>
      <c r="L6" s="152"/>
      <c r="M6" s="152"/>
      <c r="N6" s="152"/>
      <c r="O6" s="152"/>
      <c r="P6" s="152"/>
      <c r="Q6" s="152"/>
      <c r="R6" s="152"/>
      <c r="S6" s="152"/>
      <c r="T6" s="152"/>
      <c r="U6" s="152"/>
      <c r="V6" s="444"/>
      <c r="W6" s="444"/>
      <c r="X6" s="444"/>
      <c r="Y6" s="444"/>
      <c r="Z6" s="444"/>
      <c r="AA6" s="444"/>
      <c r="AB6" s="444"/>
      <c r="AC6" s="444"/>
      <c r="AD6" s="444"/>
      <c r="AE6" s="444"/>
      <c r="AF6" s="444"/>
      <c r="AG6" s="444"/>
    </row>
    <row r="7" spans="1:33" x14ac:dyDescent="0.3">
      <c r="A7" s="152"/>
      <c r="B7" s="389" t="s">
        <v>377</v>
      </c>
      <c r="C7" s="390"/>
      <c r="D7" s="390"/>
      <c r="E7" s="391"/>
      <c r="F7" s="152"/>
      <c r="G7" s="601" t="s">
        <v>378</v>
      </c>
      <c r="H7" s="602"/>
      <c r="I7" s="602"/>
      <c r="J7" s="152"/>
      <c r="K7" s="152"/>
      <c r="L7" s="152"/>
      <c r="M7" s="152"/>
      <c r="N7" s="152"/>
      <c r="O7" s="152"/>
      <c r="P7" s="152"/>
      <c r="Q7" s="152"/>
      <c r="R7" s="152"/>
      <c r="S7" s="152"/>
      <c r="T7" s="152"/>
      <c r="U7" s="152"/>
      <c r="V7" s="444"/>
      <c r="W7" s="444"/>
      <c r="X7" s="444"/>
      <c r="Y7" s="444"/>
      <c r="Z7" s="444"/>
      <c r="AA7" s="444"/>
      <c r="AB7" s="444"/>
      <c r="AC7" s="444"/>
      <c r="AD7" s="444"/>
      <c r="AE7" s="444"/>
      <c r="AF7" s="444"/>
      <c r="AG7" s="444"/>
    </row>
    <row r="8" spans="1:33" x14ac:dyDescent="0.3">
      <c r="A8" s="152"/>
      <c r="B8" s="392" t="s">
        <v>379</v>
      </c>
      <c r="C8" s="393"/>
      <c r="D8" s="393"/>
      <c r="E8" s="394"/>
      <c r="F8" s="152"/>
      <c r="H8" s="97"/>
      <c r="I8" s="97"/>
      <c r="J8" s="152"/>
      <c r="K8" s="152"/>
      <c r="L8" s="152"/>
      <c r="M8" s="152"/>
      <c r="N8" s="152"/>
      <c r="O8" s="152"/>
      <c r="P8" s="152"/>
      <c r="Q8" s="152"/>
      <c r="R8" s="152"/>
      <c r="S8" s="152"/>
      <c r="T8" s="152"/>
      <c r="U8" s="152"/>
      <c r="V8" s="444"/>
      <c r="W8" s="444"/>
      <c r="X8" s="444"/>
      <c r="Y8" s="444"/>
      <c r="Z8" s="444"/>
      <c r="AA8" s="444"/>
      <c r="AB8" s="444"/>
      <c r="AC8" s="444"/>
      <c r="AD8" s="444"/>
      <c r="AE8" s="444"/>
      <c r="AF8" s="444"/>
      <c r="AG8" s="444"/>
    </row>
    <row r="9" spans="1:33" s="3" customFormat="1" ht="15" thickBot="1" x14ac:dyDescent="0.4">
      <c r="A9" s="406"/>
      <c r="B9" s="395"/>
      <c r="C9" s="406"/>
      <c r="D9" s="406"/>
      <c r="E9" s="406"/>
      <c r="F9" s="406"/>
      <c r="H9" s="406"/>
      <c r="I9" s="406"/>
      <c r="J9" s="406"/>
      <c r="K9" s="406"/>
      <c r="L9" s="406"/>
      <c r="M9" s="406"/>
      <c r="N9" s="406"/>
      <c r="O9" s="406"/>
      <c r="P9" s="406"/>
      <c r="Q9" s="406"/>
      <c r="R9" s="406"/>
      <c r="S9" s="406"/>
      <c r="T9" s="406"/>
      <c r="U9" s="406"/>
      <c r="V9" s="1"/>
      <c r="W9" s="1"/>
      <c r="X9" s="1"/>
      <c r="Y9" s="1"/>
      <c r="Z9" s="1"/>
      <c r="AA9" s="1"/>
      <c r="AB9" s="1"/>
      <c r="AC9" s="1"/>
      <c r="AD9" s="1"/>
      <c r="AE9" s="1"/>
      <c r="AF9" s="1"/>
      <c r="AG9" s="1"/>
    </row>
    <row r="10" spans="1:33" s="205" customFormat="1" ht="16" thickBot="1" x14ac:dyDescent="0.4">
      <c r="A10" s="206"/>
      <c r="B10" s="598" t="s">
        <v>227</v>
      </c>
      <c r="C10" s="599"/>
      <c r="D10" s="599"/>
      <c r="E10" s="600"/>
      <c r="G10" s="598" t="s">
        <v>409</v>
      </c>
      <c r="H10" s="717"/>
      <c r="I10" s="599"/>
      <c r="Q10" s="445"/>
      <c r="R10" s="445"/>
      <c r="S10" s="445"/>
      <c r="T10" s="445"/>
      <c r="U10" s="445"/>
      <c r="V10" s="445"/>
      <c r="W10" s="445"/>
      <c r="X10" s="445"/>
      <c r="Y10" s="445"/>
      <c r="Z10" s="445"/>
      <c r="AA10" s="445"/>
      <c r="AB10" s="445"/>
    </row>
    <row r="11" spans="1:33" ht="14.5" thickBot="1" x14ac:dyDescent="0.35">
      <c r="A11" s="191"/>
      <c r="B11" s="404" t="s">
        <v>129</v>
      </c>
      <c r="C11" s="441" t="s">
        <v>396</v>
      </c>
      <c r="D11" s="443" t="s">
        <v>393</v>
      </c>
      <c r="E11" s="405" t="s">
        <v>344</v>
      </c>
      <c r="F11" s="152"/>
      <c r="G11" s="404" t="s">
        <v>129</v>
      </c>
      <c r="H11" s="441" t="s">
        <v>396</v>
      </c>
      <c r="I11" s="438" t="s">
        <v>397</v>
      </c>
      <c r="K11" s="152"/>
      <c r="L11" s="152"/>
      <c r="M11" s="152"/>
      <c r="N11" s="444"/>
      <c r="O11" s="444"/>
      <c r="P11" s="444"/>
      <c r="Q11" s="444"/>
      <c r="R11" s="444"/>
      <c r="S11" s="444"/>
      <c r="T11" s="444"/>
      <c r="U11" s="444"/>
      <c r="V11" s="444"/>
      <c r="W11" s="444"/>
      <c r="X11" s="444"/>
      <c r="Y11" s="444"/>
      <c r="Z11" s="444"/>
      <c r="AA11" s="444"/>
      <c r="AB11" s="444"/>
    </row>
    <row r="12" spans="1:33" ht="42" x14ac:dyDescent="0.3">
      <c r="A12" s="207"/>
      <c r="B12" s="580" t="s">
        <v>228</v>
      </c>
      <c r="C12" s="582"/>
      <c r="D12" s="792"/>
      <c r="E12" s="194"/>
      <c r="F12" s="152"/>
      <c r="G12" s="596" t="s">
        <v>229</v>
      </c>
      <c r="H12" s="169"/>
      <c r="I12" s="158"/>
      <c r="K12" s="152"/>
      <c r="L12" s="152"/>
      <c r="M12" s="152"/>
      <c r="N12" s="444"/>
      <c r="O12" s="444"/>
      <c r="P12" s="444"/>
      <c r="Q12" s="444"/>
      <c r="R12" s="444"/>
      <c r="S12" s="444"/>
      <c r="T12" s="444"/>
      <c r="U12" s="444"/>
      <c r="V12" s="444"/>
      <c r="W12" s="444"/>
      <c r="X12" s="444"/>
      <c r="Y12" s="444"/>
      <c r="Z12" s="444"/>
      <c r="AA12" s="444"/>
      <c r="AB12" s="444"/>
    </row>
    <row r="13" spans="1:33" ht="42" x14ac:dyDescent="0.3">
      <c r="A13" s="191"/>
      <c r="B13" s="166" t="s">
        <v>131</v>
      </c>
      <c r="C13" s="586">
        <f>C12-C14</f>
        <v>0</v>
      </c>
      <c r="D13" s="793"/>
      <c r="E13" s="396" t="s">
        <v>132</v>
      </c>
      <c r="F13" s="152"/>
      <c r="G13" s="592" t="s">
        <v>230</v>
      </c>
      <c r="H13" s="589"/>
      <c r="I13" s="162"/>
      <c r="K13" s="152"/>
      <c r="L13" s="152"/>
      <c r="M13" s="152"/>
      <c r="N13" s="444"/>
      <c r="O13" s="444"/>
      <c r="P13" s="444"/>
      <c r="Q13" s="444"/>
      <c r="R13" s="444"/>
      <c r="S13" s="444"/>
      <c r="T13" s="444"/>
      <c r="U13" s="444"/>
      <c r="V13" s="444"/>
      <c r="W13" s="444"/>
      <c r="X13" s="444"/>
      <c r="Y13" s="444"/>
      <c r="Z13" s="444"/>
      <c r="AA13" s="444"/>
      <c r="AB13" s="444"/>
    </row>
    <row r="14" spans="1:33" ht="42.5" thickBot="1" x14ac:dyDescent="0.35">
      <c r="A14" s="191"/>
      <c r="B14" s="167" t="s">
        <v>231</v>
      </c>
      <c r="C14" s="586">
        <f>IF(C12&gt;C17,C15+C17,C17-C15)</f>
        <v>0</v>
      </c>
      <c r="D14" s="793"/>
      <c r="E14" s="195"/>
      <c r="F14" s="152"/>
      <c r="G14" s="597" t="s">
        <v>232</v>
      </c>
      <c r="H14" s="171">
        <f>SUM(H12:H13)</f>
        <v>0</v>
      </c>
      <c r="I14" s="197">
        <f>SUM(I12:I13)</f>
        <v>0</v>
      </c>
      <c r="K14" s="152"/>
      <c r="L14" s="152"/>
      <c r="M14" s="152"/>
      <c r="N14" s="444"/>
      <c r="O14" s="444"/>
      <c r="P14" s="444"/>
      <c r="Q14" s="444"/>
      <c r="R14" s="444"/>
      <c r="S14" s="444"/>
      <c r="T14" s="444"/>
      <c r="U14" s="444"/>
      <c r="V14" s="444"/>
      <c r="W14" s="444"/>
      <c r="X14" s="444"/>
      <c r="Y14" s="444"/>
      <c r="Z14" s="444"/>
      <c r="AA14" s="444"/>
      <c r="AB14" s="444"/>
    </row>
    <row r="15" spans="1:33" s="327" customFormat="1" ht="56.5" thickBot="1" x14ac:dyDescent="0.35">
      <c r="A15" s="191"/>
      <c r="B15" s="585" t="s">
        <v>233</v>
      </c>
      <c r="C15" s="587"/>
      <c r="D15" s="794"/>
      <c r="E15" s="198"/>
      <c r="F15" s="152"/>
      <c r="K15" s="152"/>
      <c r="L15" s="152"/>
      <c r="M15" s="152"/>
      <c r="N15" s="444"/>
      <c r="O15" s="444"/>
      <c r="P15" s="444"/>
      <c r="Q15" s="444"/>
      <c r="R15" s="444"/>
      <c r="S15" s="444"/>
      <c r="T15" s="444"/>
      <c r="U15" s="444"/>
      <c r="V15" s="444"/>
      <c r="W15" s="444"/>
      <c r="X15" s="444"/>
      <c r="Y15" s="444"/>
      <c r="Z15" s="444"/>
      <c r="AA15" s="444"/>
      <c r="AB15" s="444"/>
    </row>
    <row r="16" spans="1:33" s="327" customFormat="1" ht="14.5" thickBot="1" x14ac:dyDescent="0.35">
      <c r="A16" s="191"/>
      <c r="B16" s="155"/>
      <c r="C16" s="155"/>
      <c r="D16" s="155"/>
      <c r="E16" s="155"/>
      <c r="F16" s="152"/>
      <c r="G16" s="326"/>
      <c r="H16" s="326"/>
      <c r="I16" s="326"/>
      <c r="K16" s="152"/>
      <c r="L16" s="152"/>
      <c r="M16" s="152"/>
      <c r="N16" s="444"/>
      <c r="O16" s="444"/>
      <c r="P16" s="444"/>
      <c r="Q16" s="444"/>
      <c r="R16" s="444"/>
      <c r="S16" s="444"/>
      <c r="T16" s="444"/>
      <c r="U16" s="444"/>
      <c r="V16" s="444"/>
      <c r="W16" s="444"/>
      <c r="X16" s="444"/>
      <c r="Y16" s="444"/>
      <c r="Z16" s="444"/>
      <c r="AA16" s="444"/>
      <c r="AB16" s="444"/>
    </row>
    <row r="17" spans="1:28" ht="70" x14ac:dyDescent="0.3">
      <c r="A17" s="191"/>
      <c r="B17" s="580" t="s">
        <v>234</v>
      </c>
      <c r="C17" s="582"/>
      <c r="D17" s="156"/>
      <c r="E17" s="194"/>
      <c r="F17" s="152"/>
      <c r="G17" s="326"/>
      <c r="H17" s="326"/>
      <c r="I17" s="326"/>
      <c r="K17" s="152"/>
      <c r="L17" s="152"/>
      <c r="M17" s="152"/>
      <c r="N17" s="444"/>
      <c r="O17" s="444"/>
      <c r="P17" s="444"/>
      <c r="Q17" s="444"/>
      <c r="R17" s="444"/>
      <c r="S17" s="444"/>
      <c r="T17" s="444"/>
      <c r="U17" s="444"/>
      <c r="V17" s="444"/>
      <c r="W17" s="444"/>
      <c r="X17" s="444"/>
      <c r="Y17" s="444"/>
      <c r="Z17" s="444"/>
      <c r="AA17" s="444"/>
      <c r="AB17" s="444"/>
    </row>
    <row r="18" spans="1:28" ht="28.5" thickBot="1" x14ac:dyDescent="0.35">
      <c r="A18" s="191"/>
      <c r="B18" s="581" t="s">
        <v>131</v>
      </c>
      <c r="C18" s="583">
        <f>C17-C20</f>
        <v>0</v>
      </c>
      <c r="D18" s="172">
        <f>D20</f>
        <v>0</v>
      </c>
      <c r="E18" s="584" t="s">
        <v>132</v>
      </c>
      <c r="F18" s="152"/>
      <c r="G18" s="326"/>
      <c r="H18" s="326"/>
      <c r="I18" s="326"/>
      <c r="K18" s="152"/>
      <c r="L18" s="152"/>
      <c r="M18" s="152"/>
      <c r="N18" s="444"/>
      <c r="O18" s="444"/>
      <c r="P18" s="444"/>
      <c r="Q18" s="444"/>
      <c r="R18" s="444"/>
      <c r="S18" s="444"/>
      <c r="T18" s="444"/>
      <c r="U18" s="444"/>
      <c r="V18" s="444"/>
      <c r="W18" s="444"/>
      <c r="X18" s="444"/>
      <c r="Y18" s="444"/>
      <c r="Z18" s="444"/>
      <c r="AA18" s="444"/>
      <c r="AB18" s="444"/>
    </row>
    <row r="19" spans="1:28" ht="14.5" thickBot="1" x14ac:dyDescent="0.35">
      <c r="A19" s="191"/>
      <c r="B19" s="155"/>
      <c r="C19" s="155"/>
      <c r="D19" s="155"/>
      <c r="E19" s="155"/>
      <c r="F19" s="152"/>
      <c r="G19" s="326"/>
      <c r="H19" s="326"/>
      <c r="I19" s="326"/>
      <c r="K19" s="152"/>
      <c r="L19" s="152"/>
      <c r="M19" s="152"/>
      <c r="N19" s="444"/>
      <c r="O19" s="444"/>
      <c r="P19" s="444"/>
      <c r="Q19" s="444"/>
      <c r="R19" s="444"/>
      <c r="S19" s="444"/>
      <c r="T19" s="444"/>
      <c r="U19" s="444"/>
      <c r="V19" s="444"/>
      <c r="W19" s="444"/>
      <c r="X19" s="444"/>
      <c r="Y19" s="444"/>
      <c r="Z19" s="444"/>
      <c r="AA19" s="444"/>
      <c r="AB19" s="444"/>
    </row>
    <row r="20" spans="1:28" ht="56" x14ac:dyDescent="0.3">
      <c r="A20" s="191"/>
      <c r="B20" s="591" t="s">
        <v>235</v>
      </c>
      <c r="C20" s="588">
        <f>SUM(C21:C25)</f>
        <v>0</v>
      </c>
      <c r="D20" s="199">
        <f>SUM(D21:D25)</f>
        <v>0</v>
      </c>
      <c r="E20" s="200"/>
      <c r="F20" s="152"/>
      <c r="G20" s="326"/>
      <c r="H20" s="326"/>
      <c r="I20" s="326"/>
      <c r="K20" s="152"/>
      <c r="L20" s="152"/>
      <c r="M20" s="152"/>
      <c r="N20" s="444"/>
      <c r="O20" s="444"/>
      <c r="P20" s="444"/>
      <c r="Q20" s="444"/>
      <c r="R20" s="444"/>
      <c r="S20" s="444"/>
      <c r="T20" s="444"/>
      <c r="U20" s="444"/>
      <c r="V20" s="444"/>
      <c r="W20" s="444"/>
      <c r="X20" s="444"/>
      <c r="Y20" s="444"/>
      <c r="Z20" s="444"/>
      <c r="AA20" s="444"/>
      <c r="AB20" s="444"/>
    </row>
    <row r="21" spans="1:28" ht="28" x14ac:dyDescent="0.3">
      <c r="A21" s="191"/>
      <c r="B21" s="436" t="s">
        <v>236</v>
      </c>
      <c r="C21" s="433">
        <f>C27</f>
        <v>0</v>
      </c>
      <c r="D21" s="159">
        <f>D27</f>
        <v>0</v>
      </c>
      <c r="E21" s="195"/>
      <c r="F21" s="152"/>
      <c r="G21" s="326"/>
      <c r="H21" s="326"/>
      <c r="I21" s="326"/>
      <c r="K21" s="152"/>
      <c r="L21" s="152"/>
      <c r="M21" s="152"/>
      <c r="N21" s="444"/>
      <c r="O21" s="444"/>
      <c r="P21" s="444"/>
      <c r="Q21" s="444"/>
      <c r="R21" s="444"/>
      <c r="S21" s="444"/>
      <c r="T21" s="444"/>
      <c r="U21" s="444"/>
      <c r="V21" s="444"/>
      <c r="W21" s="444"/>
      <c r="X21" s="444"/>
      <c r="Y21" s="444"/>
      <c r="Z21" s="444"/>
      <c r="AA21" s="444"/>
      <c r="AB21" s="444"/>
    </row>
    <row r="22" spans="1:28" ht="28" x14ac:dyDescent="0.3">
      <c r="A22" s="208"/>
      <c r="B22" s="592" t="s">
        <v>237</v>
      </c>
      <c r="C22" s="589"/>
      <c r="D22" s="196"/>
      <c r="E22" s="201"/>
      <c r="F22" s="152"/>
      <c r="G22" s="326"/>
      <c r="H22" s="326"/>
      <c r="I22" s="326"/>
      <c r="K22" s="152"/>
      <c r="L22" s="152"/>
      <c r="M22" s="152"/>
      <c r="N22" s="444"/>
      <c r="O22" s="444"/>
      <c r="P22" s="444"/>
      <c r="Q22" s="444"/>
      <c r="R22" s="444"/>
      <c r="S22" s="444"/>
      <c r="T22" s="444"/>
      <c r="U22" s="444"/>
      <c r="V22" s="444"/>
      <c r="W22" s="444"/>
      <c r="X22" s="444"/>
      <c r="Y22" s="444"/>
      <c r="Z22" s="444"/>
      <c r="AA22" s="444"/>
      <c r="AB22" s="444"/>
    </row>
    <row r="23" spans="1:28" ht="28" x14ac:dyDescent="0.3">
      <c r="A23" s="208"/>
      <c r="B23" s="592" t="s">
        <v>238</v>
      </c>
      <c r="C23" s="589"/>
      <c r="D23" s="196"/>
      <c r="E23" s="201"/>
      <c r="F23" s="152"/>
      <c r="G23" s="326"/>
      <c r="H23" s="326"/>
      <c r="I23" s="326"/>
      <c r="K23" s="152"/>
      <c r="L23" s="152"/>
      <c r="M23" s="152"/>
      <c r="N23" s="444"/>
      <c r="O23" s="444"/>
      <c r="P23" s="444"/>
      <c r="Q23" s="444"/>
      <c r="R23" s="444"/>
      <c r="S23" s="444"/>
      <c r="T23" s="444"/>
      <c r="U23" s="444"/>
      <c r="V23" s="444"/>
      <c r="W23" s="444"/>
      <c r="X23" s="444"/>
      <c r="Y23" s="444"/>
      <c r="Z23" s="444"/>
      <c r="AA23" s="444"/>
      <c r="AB23" s="444"/>
    </row>
    <row r="24" spans="1:28" ht="28" x14ac:dyDescent="0.3">
      <c r="A24" s="208"/>
      <c r="B24" s="592" t="s">
        <v>239</v>
      </c>
      <c r="C24" s="589"/>
      <c r="D24" s="196"/>
      <c r="E24" s="201"/>
      <c r="F24" s="152"/>
      <c r="G24" s="326"/>
      <c r="H24" s="326"/>
      <c r="I24" s="326"/>
      <c r="K24" s="152"/>
      <c r="L24" s="152"/>
      <c r="M24" s="152"/>
      <c r="N24" s="444"/>
      <c r="O24" s="444"/>
      <c r="P24" s="444"/>
      <c r="Q24" s="444"/>
      <c r="R24" s="444"/>
      <c r="S24" s="444"/>
      <c r="T24" s="444"/>
      <c r="U24" s="444"/>
      <c r="V24" s="444"/>
      <c r="W24" s="444"/>
      <c r="X24" s="444"/>
      <c r="Y24" s="444"/>
      <c r="Z24" s="444"/>
      <c r="AA24" s="444"/>
      <c r="AB24" s="444"/>
    </row>
    <row r="25" spans="1:28" ht="42.5" thickBot="1" x14ac:dyDescent="0.35">
      <c r="A25" s="208"/>
      <c r="B25" s="440" t="s">
        <v>240</v>
      </c>
      <c r="C25" s="590"/>
      <c r="D25" s="202"/>
      <c r="E25" s="198"/>
      <c r="F25" s="152"/>
      <c r="G25" s="326"/>
      <c r="H25" s="326"/>
      <c r="I25" s="326"/>
      <c r="K25" s="152"/>
      <c r="L25" s="152"/>
      <c r="M25" s="152"/>
      <c r="N25" s="444"/>
      <c r="O25" s="444"/>
      <c r="P25" s="444"/>
      <c r="Q25" s="444"/>
      <c r="R25" s="444"/>
      <c r="S25" s="444"/>
      <c r="T25" s="444"/>
      <c r="U25" s="444"/>
      <c r="V25" s="444"/>
      <c r="W25" s="444"/>
      <c r="X25" s="444"/>
      <c r="Y25" s="444"/>
      <c r="Z25" s="444"/>
      <c r="AA25" s="444"/>
      <c r="AB25" s="444"/>
    </row>
    <row r="26" spans="1:28" ht="14.5" thickBot="1" x14ac:dyDescent="0.35">
      <c r="A26" s="208"/>
      <c r="B26" s="170"/>
      <c r="C26" s="170"/>
      <c r="D26" s="170"/>
      <c r="E26" s="170"/>
      <c r="F26" s="152"/>
      <c r="G26" s="326"/>
      <c r="H26" s="326"/>
      <c r="I26" s="326"/>
      <c r="K26" s="152"/>
      <c r="L26" s="152"/>
      <c r="M26" s="152"/>
      <c r="N26" s="444"/>
      <c r="O26" s="444"/>
      <c r="P26" s="444"/>
      <c r="Q26" s="444"/>
      <c r="R26" s="444"/>
      <c r="S26" s="444"/>
      <c r="T26" s="444"/>
      <c r="U26" s="444"/>
      <c r="V26" s="444"/>
      <c r="W26" s="444"/>
      <c r="X26" s="444"/>
      <c r="Y26" s="444"/>
      <c r="Z26" s="444"/>
      <c r="AA26" s="444"/>
      <c r="AB26" s="444"/>
    </row>
    <row r="27" spans="1:28" ht="42" x14ac:dyDescent="0.3">
      <c r="A27" s="208"/>
      <c r="B27" s="593" t="s">
        <v>241</v>
      </c>
      <c r="C27" s="588">
        <f>SUM(C28:C29)</f>
        <v>0</v>
      </c>
      <c r="D27" s="199">
        <f>SUM(D28:D29)</f>
        <v>0</v>
      </c>
      <c r="E27" s="200"/>
      <c r="F27" s="152"/>
      <c r="G27" s="326"/>
      <c r="H27" s="326"/>
      <c r="I27" s="326"/>
      <c r="K27" s="152"/>
      <c r="L27" s="152"/>
      <c r="M27" s="152"/>
      <c r="N27" s="444"/>
      <c r="O27" s="444"/>
      <c r="P27" s="444"/>
      <c r="Q27" s="444"/>
      <c r="R27" s="444"/>
      <c r="S27" s="444"/>
      <c r="T27" s="444"/>
      <c r="U27" s="444"/>
      <c r="V27" s="444"/>
      <c r="W27" s="444"/>
      <c r="X27" s="444"/>
      <c r="Y27" s="444"/>
      <c r="Z27" s="444"/>
      <c r="AA27" s="444"/>
      <c r="AB27" s="444"/>
    </row>
    <row r="28" spans="1:28" ht="42" x14ac:dyDescent="0.3">
      <c r="A28" s="208"/>
      <c r="B28" s="594" t="s">
        <v>242</v>
      </c>
      <c r="C28" s="589"/>
      <c r="D28" s="196"/>
      <c r="E28" s="203"/>
      <c r="F28" s="152"/>
      <c r="G28" s="326"/>
      <c r="H28" s="326"/>
      <c r="I28" s="326"/>
      <c r="K28" s="152"/>
      <c r="L28" s="152"/>
      <c r="M28" s="152"/>
      <c r="N28" s="444"/>
      <c r="O28" s="444"/>
      <c r="P28" s="444"/>
      <c r="Q28" s="444"/>
      <c r="R28" s="444"/>
      <c r="S28" s="444"/>
      <c r="T28" s="444"/>
      <c r="U28" s="444"/>
      <c r="V28" s="444"/>
      <c r="W28" s="444"/>
      <c r="X28" s="444"/>
      <c r="Y28" s="444"/>
      <c r="Z28" s="444"/>
      <c r="AA28" s="444"/>
      <c r="AB28" s="444"/>
    </row>
    <row r="29" spans="1:28" ht="42.5" thickBot="1" x14ac:dyDescent="0.35">
      <c r="A29" s="208"/>
      <c r="B29" s="595" t="s">
        <v>243</v>
      </c>
      <c r="C29" s="434"/>
      <c r="D29" s="163"/>
      <c r="E29" s="198"/>
      <c r="F29" s="152"/>
      <c r="G29" s="326"/>
      <c r="H29" s="326"/>
      <c r="I29" s="326"/>
      <c r="K29" s="152"/>
      <c r="L29" s="152"/>
      <c r="M29" s="152"/>
      <c r="N29" s="444"/>
      <c r="O29" s="444"/>
      <c r="P29" s="444"/>
      <c r="Q29" s="444"/>
      <c r="R29" s="444"/>
      <c r="S29" s="444"/>
      <c r="T29" s="444"/>
      <c r="U29" s="444"/>
      <c r="V29" s="444"/>
      <c r="W29" s="444"/>
      <c r="X29" s="444"/>
      <c r="Y29" s="444"/>
      <c r="Z29" s="444"/>
      <c r="AA29" s="444"/>
      <c r="AB29" s="444"/>
    </row>
    <row r="30" spans="1:28" x14ac:dyDescent="0.3">
      <c r="A30" s="208"/>
      <c r="B30" s="170"/>
      <c r="C30" s="170"/>
      <c r="D30" s="204"/>
      <c r="E30" s="97"/>
      <c r="F30" s="152"/>
      <c r="G30" s="326"/>
      <c r="H30" s="326"/>
      <c r="I30" s="326"/>
      <c r="K30" s="152"/>
      <c r="L30" s="152"/>
      <c r="M30" s="152"/>
      <c r="N30" s="444"/>
      <c r="O30" s="444"/>
      <c r="P30" s="444"/>
      <c r="Q30" s="444"/>
      <c r="R30" s="444"/>
      <c r="S30" s="444"/>
      <c r="T30" s="444"/>
      <c r="U30" s="444"/>
      <c r="V30" s="444"/>
      <c r="W30" s="444"/>
      <c r="X30" s="444"/>
      <c r="Y30" s="444"/>
      <c r="Z30" s="444"/>
      <c r="AA30" s="444"/>
      <c r="AB30" s="444"/>
    </row>
    <row r="31" spans="1:28" x14ac:dyDescent="0.3">
      <c r="A31" s="191"/>
      <c r="B31" s="97"/>
      <c r="C31" s="97"/>
      <c r="D31" s="97"/>
      <c r="E31" s="97"/>
      <c r="F31" s="152"/>
      <c r="G31" s="326"/>
      <c r="H31" s="326"/>
      <c r="I31" s="326"/>
      <c r="K31" s="152"/>
      <c r="L31" s="152"/>
      <c r="M31" s="152"/>
      <c r="N31" s="444"/>
      <c r="O31" s="444"/>
      <c r="P31" s="444"/>
      <c r="Q31" s="444"/>
      <c r="R31" s="444"/>
      <c r="S31" s="444"/>
      <c r="T31" s="444"/>
      <c r="U31" s="444"/>
      <c r="V31" s="444"/>
      <c r="W31" s="444"/>
      <c r="X31" s="444"/>
      <c r="Y31" s="444"/>
      <c r="Z31" s="444"/>
      <c r="AA31" s="444"/>
      <c r="AB31" s="444"/>
    </row>
    <row r="32" spans="1:28" x14ac:dyDescent="0.3">
      <c r="A32" s="191"/>
      <c r="B32" s="97"/>
      <c r="C32" s="97"/>
      <c r="D32" s="97"/>
      <c r="E32" s="192"/>
      <c r="F32" s="152"/>
      <c r="G32" s="326"/>
      <c r="H32" s="326"/>
      <c r="I32" s="326"/>
      <c r="K32" s="152"/>
      <c r="L32" s="152"/>
      <c r="M32" s="152"/>
      <c r="N32" s="444"/>
      <c r="O32" s="444"/>
      <c r="P32" s="444"/>
      <c r="Q32" s="444"/>
      <c r="R32" s="444"/>
      <c r="S32" s="444"/>
      <c r="T32" s="444"/>
      <c r="U32" s="444"/>
      <c r="V32" s="444"/>
      <c r="W32" s="444"/>
      <c r="X32" s="444"/>
      <c r="Y32" s="444"/>
      <c r="Z32" s="444"/>
      <c r="AA32" s="444"/>
      <c r="AB32" s="444"/>
    </row>
    <row r="33" spans="1:33" x14ac:dyDescent="0.3">
      <c r="A33" s="191"/>
      <c r="B33" s="97"/>
      <c r="C33" s="97"/>
      <c r="D33" s="97"/>
      <c r="E33" s="97"/>
      <c r="F33" s="152"/>
      <c r="G33" s="326"/>
      <c r="H33" s="326"/>
      <c r="I33" s="326"/>
      <c r="K33" s="152"/>
      <c r="L33" s="152"/>
      <c r="M33" s="152"/>
      <c r="N33" s="444"/>
      <c r="O33" s="444"/>
      <c r="P33" s="444"/>
      <c r="Q33" s="444"/>
      <c r="R33" s="444"/>
      <c r="S33" s="444"/>
      <c r="T33" s="444"/>
      <c r="U33" s="444"/>
      <c r="V33" s="444"/>
      <c r="W33" s="444"/>
      <c r="X33" s="444"/>
      <c r="Y33" s="444"/>
      <c r="Z33" s="444"/>
      <c r="AA33" s="444"/>
      <c r="AB33" s="444"/>
    </row>
    <row r="34" spans="1:33" x14ac:dyDescent="0.3">
      <c r="A34" s="191"/>
      <c r="B34" s="97"/>
      <c r="C34" s="97"/>
      <c r="D34" s="97"/>
      <c r="E34" s="97"/>
      <c r="F34" s="152"/>
      <c r="G34" s="326"/>
      <c r="H34" s="326"/>
      <c r="I34" s="326"/>
      <c r="K34" s="152"/>
      <c r="L34" s="152"/>
      <c r="M34" s="152"/>
      <c r="N34" s="444"/>
      <c r="O34" s="444"/>
      <c r="P34" s="444"/>
      <c r="Q34" s="444"/>
      <c r="R34" s="444"/>
      <c r="S34" s="444"/>
      <c r="T34" s="444"/>
      <c r="U34" s="444"/>
      <c r="V34" s="444"/>
      <c r="W34" s="444"/>
      <c r="X34" s="444"/>
      <c r="Y34" s="444"/>
      <c r="Z34" s="444"/>
      <c r="AA34" s="444"/>
      <c r="AB34" s="444"/>
    </row>
    <row r="35" spans="1:33" x14ac:dyDescent="0.3">
      <c r="A35" s="152"/>
      <c r="B35" s="97"/>
      <c r="C35" s="97"/>
      <c r="D35" s="97"/>
      <c r="E35" s="97"/>
      <c r="F35" s="152"/>
      <c r="G35" s="326"/>
      <c r="H35" s="326"/>
      <c r="I35" s="326"/>
      <c r="K35" s="152"/>
      <c r="L35" s="152"/>
      <c r="M35" s="152"/>
      <c r="N35" s="444"/>
      <c r="O35" s="444"/>
      <c r="P35" s="444"/>
      <c r="Q35" s="444"/>
      <c r="R35" s="444"/>
      <c r="S35" s="444"/>
      <c r="T35" s="444"/>
      <c r="U35" s="444"/>
      <c r="V35" s="444"/>
      <c r="W35" s="444"/>
      <c r="X35" s="444"/>
      <c r="Y35" s="444"/>
      <c r="Z35" s="444"/>
      <c r="AA35" s="444"/>
      <c r="AB35" s="444"/>
    </row>
    <row r="36" spans="1:33" x14ac:dyDescent="0.3">
      <c r="A36" s="152"/>
      <c r="B36" s="97"/>
      <c r="C36" s="97"/>
      <c r="D36" s="97"/>
      <c r="E36" s="97"/>
      <c r="F36" s="152"/>
      <c r="G36" s="326"/>
      <c r="H36" s="326"/>
      <c r="I36" s="326"/>
      <c r="K36" s="152"/>
      <c r="L36" s="152"/>
      <c r="M36" s="152"/>
      <c r="N36" s="444"/>
      <c r="O36" s="444"/>
      <c r="P36" s="444"/>
      <c r="Q36" s="444"/>
      <c r="R36" s="444"/>
      <c r="S36" s="444"/>
      <c r="T36" s="444"/>
      <c r="U36" s="444"/>
      <c r="V36" s="444"/>
      <c r="W36" s="444"/>
      <c r="X36" s="444"/>
      <c r="Y36" s="444"/>
      <c r="Z36" s="444"/>
      <c r="AA36" s="444"/>
      <c r="AB36" s="444"/>
    </row>
    <row r="37" spans="1:33" x14ac:dyDescent="0.3">
      <c r="A37" s="152"/>
      <c r="B37" s="97"/>
      <c r="C37" s="97"/>
      <c r="D37" s="97"/>
      <c r="E37" s="97"/>
      <c r="F37" s="152"/>
      <c r="G37" s="326"/>
      <c r="H37" s="326"/>
      <c r="I37" s="326"/>
      <c r="K37" s="152"/>
      <c r="L37" s="152"/>
      <c r="M37" s="152"/>
      <c r="N37" s="444"/>
      <c r="O37" s="444"/>
      <c r="P37" s="444"/>
      <c r="Q37" s="444"/>
      <c r="R37" s="444"/>
      <c r="S37" s="444"/>
      <c r="T37" s="444"/>
      <c r="U37" s="444"/>
      <c r="V37" s="444"/>
      <c r="W37" s="444"/>
      <c r="X37" s="444"/>
      <c r="Y37" s="444"/>
      <c r="Z37" s="444"/>
      <c r="AA37" s="444"/>
      <c r="AB37" s="444"/>
    </row>
    <row r="38" spans="1:33" x14ac:dyDescent="0.3">
      <c r="A38" s="152"/>
      <c r="B38" s="97"/>
      <c r="C38" s="97"/>
      <c r="D38" s="97"/>
      <c r="E38" s="97"/>
      <c r="F38" s="152"/>
      <c r="G38" s="97"/>
      <c r="H38" s="97"/>
      <c r="I38" s="97"/>
      <c r="K38" s="152"/>
      <c r="L38" s="152"/>
      <c r="M38" s="152"/>
      <c r="N38" s="444"/>
      <c r="O38" s="444"/>
      <c r="P38" s="444"/>
      <c r="Q38" s="444"/>
      <c r="R38" s="444"/>
      <c r="S38" s="444"/>
      <c r="T38" s="444"/>
      <c r="U38" s="444"/>
      <c r="V38" s="444"/>
      <c r="W38" s="444"/>
      <c r="X38" s="444"/>
      <c r="Y38" s="444"/>
      <c r="Z38" s="444"/>
      <c r="AA38" s="444"/>
      <c r="AB38" s="444"/>
    </row>
    <row r="39" spans="1:33" x14ac:dyDescent="0.3">
      <c r="A39" s="152"/>
      <c r="B39" s="326"/>
      <c r="C39" s="326"/>
      <c r="D39" s="326"/>
      <c r="E39" s="326"/>
      <c r="F39" s="152"/>
      <c r="G39" s="192"/>
      <c r="H39" s="97"/>
      <c r="I39" s="192"/>
      <c r="J39" s="152"/>
      <c r="K39" s="152"/>
      <c r="P39" s="152"/>
      <c r="Q39" s="152"/>
      <c r="R39" s="152"/>
      <c r="S39" s="444"/>
      <c r="T39" s="444"/>
      <c r="U39" s="444"/>
      <c r="V39" s="444"/>
      <c r="W39" s="444"/>
      <c r="X39" s="444"/>
      <c r="Y39" s="444"/>
      <c r="Z39" s="444"/>
      <c r="AA39" s="444"/>
      <c r="AB39" s="444"/>
      <c r="AC39" s="444"/>
      <c r="AD39" s="444"/>
      <c r="AE39" s="444"/>
      <c r="AF39" s="444"/>
      <c r="AG39" s="444"/>
    </row>
    <row r="40" spans="1:33" x14ac:dyDescent="0.3">
      <c r="A40" s="152"/>
      <c r="B40" s="326"/>
      <c r="C40" s="326"/>
      <c r="D40" s="326"/>
      <c r="E40" s="326"/>
      <c r="F40" s="152"/>
      <c r="G40" s="97"/>
      <c r="H40" s="97"/>
      <c r="I40" s="97"/>
      <c r="J40" s="152"/>
      <c r="K40" s="152"/>
      <c r="P40" s="152"/>
      <c r="Q40" s="152"/>
      <c r="R40" s="152"/>
      <c r="S40" s="444"/>
      <c r="T40" s="444"/>
      <c r="U40" s="444"/>
      <c r="V40" s="444"/>
      <c r="W40" s="444"/>
      <c r="X40" s="444"/>
      <c r="Y40" s="444"/>
      <c r="Z40" s="444"/>
      <c r="AA40" s="444"/>
      <c r="AB40" s="444"/>
      <c r="AC40" s="444"/>
      <c r="AD40" s="444"/>
      <c r="AE40" s="444"/>
      <c r="AF40" s="444"/>
      <c r="AG40" s="444"/>
    </row>
    <row r="41" spans="1:33" x14ac:dyDescent="0.3">
      <c r="A41" s="152"/>
      <c r="B41" s="326"/>
      <c r="C41" s="326"/>
      <c r="D41" s="326"/>
      <c r="E41" s="326"/>
      <c r="F41" s="152"/>
      <c r="G41" s="97"/>
      <c r="H41" s="97"/>
      <c r="I41" s="97"/>
      <c r="J41" s="152"/>
      <c r="K41" s="152"/>
      <c r="P41" s="152"/>
      <c r="Q41" s="152"/>
      <c r="R41" s="152"/>
      <c r="S41" s="444"/>
      <c r="T41" s="444"/>
      <c r="U41" s="444"/>
      <c r="V41" s="444"/>
      <c r="W41" s="444"/>
      <c r="X41" s="444"/>
      <c r="Y41" s="444"/>
      <c r="Z41" s="444"/>
      <c r="AA41" s="444"/>
      <c r="AB41" s="444"/>
      <c r="AC41" s="444"/>
      <c r="AD41" s="444"/>
      <c r="AE41" s="444"/>
      <c r="AF41" s="444"/>
      <c r="AG41" s="444"/>
    </row>
    <row r="42" spans="1:33" x14ac:dyDescent="0.3">
      <c r="A42" s="152"/>
      <c r="B42" s="326"/>
      <c r="C42" s="326"/>
      <c r="D42" s="326"/>
      <c r="E42" s="326"/>
      <c r="F42" s="152"/>
      <c r="G42" s="192"/>
      <c r="H42" s="97"/>
      <c r="I42" s="192"/>
      <c r="J42" s="152"/>
      <c r="K42" s="152"/>
      <c r="P42" s="152"/>
      <c r="Q42" s="152"/>
      <c r="R42" s="152"/>
      <c r="S42" s="444"/>
      <c r="T42" s="444"/>
      <c r="U42" s="444"/>
      <c r="V42" s="444"/>
      <c r="W42" s="444"/>
      <c r="X42" s="444"/>
      <c r="Y42" s="444"/>
      <c r="Z42" s="444"/>
      <c r="AA42" s="444"/>
      <c r="AB42" s="444"/>
      <c r="AC42" s="444"/>
      <c r="AD42" s="444"/>
      <c r="AE42" s="444"/>
      <c r="AF42" s="444"/>
      <c r="AG42" s="444"/>
    </row>
    <row r="43" spans="1:33" x14ac:dyDescent="0.3">
      <c r="A43" s="152"/>
      <c r="B43" s="326"/>
      <c r="C43" s="326"/>
      <c r="D43" s="326"/>
      <c r="E43" s="326"/>
      <c r="F43" s="152"/>
      <c r="G43" s="97"/>
      <c r="H43" s="97"/>
      <c r="I43" s="97"/>
      <c r="J43" s="152"/>
      <c r="K43" s="152"/>
      <c r="P43" s="152"/>
      <c r="Q43" s="152"/>
      <c r="R43" s="152"/>
      <c r="S43" s="444"/>
      <c r="T43" s="444"/>
      <c r="U43" s="444"/>
      <c r="V43" s="444"/>
      <c r="W43" s="444"/>
      <c r="X43" s="444"/>
      <c r="Y43" s="444"/>
      <c r="Z43" s="444"/>
      <c r="AA43" s="444"/>
      <c r="AB43" s="444"/>
      <c r="AC43" s="444"/>
      <c r="AD43" s="444"/>
      <c r="AE43" s="444"/>
      <c r="AF43" s="444"/>
      <c r="AG43" s="444"/>
    </row>
    <row r="44" spans="1:33" x14ac:dyDescent="0.3">
      <c r="A44" s="152"/>
      <c r="B44" s="326"/>
      <c r="C44" s="326"/>
      <c r="D44" s="326"/>
      <c r="E44" s="326"/>
      <c r="F44" s="152"/>
      <c r="G44" s="97"/>
      <c r="H44" s="97"/>
      <c r="I44" s="97"/>
      <c r="J44" s="152"/>
      <c r="K44" s="152"/>
      <c r="P44" s="152"/>
      <c r="Q44" s="152"/>
      <c r="R44" s="152"/>
      <c r="S44" s="444"/>
      <c r="T44" s="444"/>
      <c r="U44" s="444"/>
      <c r="V44" s="444"/>
      <c r="W44" s="444"/>
      <c r="X44" s="444"/>
      <c r="Y44" s="444"/>
      <c r="Z44" s="444"/>
      <c r="AA44" s="444"/>
      <c r="AB44" s="444"/>
      <c r="AC44" s="444"/>
      <c r="AD44" s="444"/>
      <c r="AE44" s="444"/>
      <c r="AF44" s="444"/>
      <c r="AG44" s="444"/>
    </row>
    <row r="45" spans="1:33" x14ac:dyDescent="0.3">
      <c r="A45" s="152"/>
      <c r="B45" s="326"/>
      <c r="C45" s="326"/>
      <c r="D45" s="326"/>
      <c r="E45" s="326"/>
      <c r="F45" s="152"/>
      <c r="G45" s="192"/>
      <c r="H45" s="97"/>
      <c r="I45" s="192"/>
      <c r="J45" s="152"/>
      <c r="K45" s="152"/>
      <c r="P45" s="152"/>
      <c r="Q45" s="152"/>
      <c r="R45" s="152"/>
      <c r="S45" s="444"/>
      <c r="T45" s="444"/>
      <c r="U45" s="444"/>
      <c r="V45" s="444"/>
      <c r="W45" s="444"/>
      <c r="X45" s="444"/>
      <c r="Y45" s="444"/>
      <c r="Z45" s="444"/>
      <c r="AA45" s="444"/>
      <c r="AB45" s="444"/>
      <c r="AC45" s="444"/>
      <c r="AD45" s="444"/>
      <c r="AE45" s="444"/>
      <c r="AF45" s="444"/>
      <c r="AG45" s="444"/>
    </row>
    <row r="46" spans="1:33" x14ac:dyDescent="0.3">
      <c r="A46" s="152"/>
      <c r="B46" s="326"/>
      <c r="C46" s="326"/>
      <c r="D46" s="326"/>
      <c r="E46" s="326"/>
      <c r="F46" s="152"/>
      <c r="G46" s="97"/>
      <c r="H46" s="97"/>
      <c r="I46" s="97"/>
      <c r="J46" s="152"/>
      <c r="K46" s="152"/>
      <c r="P46" s="152"/>
      <c r="Q46" s="152"/>
      <c r="R46" s="152"/>
      <c r="S46" s="444"/>
      <c r="T46" s="444"/>
      <c r="U46" s="444"/>
      <c r="V46" s="444"/>
      <c r="W46" s="444"/>
      <c r="X46" s="444"/>
      <c r="Y46" s="444"/>
      <c r="Z46" s="444"/>
      <c r="AA46" s="444"/>
      <c r="AB46" s="444"/>
      <c r="AC46" s="444"/>
      <c r="AD46" s="444"/>
      <c r="AE46" s="444"/>
      <c r="AF46" s="444"/>
      <c r="AG46" s="444"/>
    </row>
    <row r="47" spans="1:33" x14ac:dyDescent="0.3">
      <c r="A47" s="193"/>
      <c r="B47" s="152"/>
      <c r="C47" s="193"/>
      <c r="D47" s="152"/>
      <c r="E47" s="193"/>
      <c r="F47" s="152"/>
      <c r="G47" s="97"/>
      <c r="H47" s="97"/>
      <c r="I47" s="97"/>
      <c r="J47" s="152"/>
      <c r="K47" s="152"/>
      <c r="P47" s="152"/>
      <c r="Q47" s="152"/>
      <c r="R47" s="152"/>
      <c r="S47" s="444"/>
      <c r="T47" s="444"/>
      <c r="U47" s="444"/>
      <c r="V47" s="444"/>
      <c r="W47" s="444"/>
      <c r="X47" s="444"/>
      <c r="Y47" s="444"/>
      <c r="Z47" s="444"/>
      <c r="AA47" s="444"/>
      <c r="AB47" s="444"/>
      <c r="AC47" s="444"/>
      <c r="AD47" s="444"/>
      <c r="AE47" s="444"/>
      <c r="AF47" s="444"/>
      <c r="AG47" s="444"/>
    </row>
    <row r="48" spans="1:33" x14ac:dyDescent="0.3">
      <c r="A48" s="152"/>
      <c r="B48" s="97"/>
      <c r="C48" s="97"/>
      <c r="D48" s="97"/>
      <c r="E48" s="97"/>
      <c r="F48" s="152"/>
      <c r="G48" s="192"/>
      <c r="H48" s="97"/>
      <c r="I48" s="192"/>
      <c r="J48" s="152"/>
      <c r="K48" s="152"/>
      <c r="L48" s="152"/>
      <c r="M48" s="152"/>
      <c r="N48" s="152"/>
      <c r="O48" s="152"/>
      <c r="P48" s="152"/>
      <c r="Q48" s="152"/>
      <c r="R48" s="152"/>
      <c r="S48" s="444"/>
      <c r="T48" s="444"/>
      <c r="U48" s="444"/>
      <c r="V48" s="444"/>
      <c r="W48" s="444"/>
      <c r="X48" s="444"/>
      <c r="Y48" s="444"/>
      <c r="Z48" s="444"/>
      <c r="AA48" s="444"/>
      <c r="AB48" s="444"/>
      <c r="AC48" s="444"/>
      <c r="AD48" s="444"/>
      <c r="AE48" s="444"/>
      <c r="AF48" s="444"/>
      <c r="AG48" s="444"/>
    </row>
    <row r="49" spans="1:33" x14ac:dyDescent="0.3">
      <c r="A49" s="152"/>
      <c r="B49" s="97"/>
      <c r="C49" s="97"/>
      <c r="D49" s="97"/>
      <c r="E49" s="97"/>
      <c r="F49" s="152"/>
      <c r="G49" s="97"/>
      <c r="H49" s="97"/>
      <c r="I49" s="97"/>
      <c r="J49" s="152"/>
      <c r="K49" s="152"/>
      <c r="L49" s="152"/>
      <c r="M49" s="152"/>
      <c r="N49" s="152"/>
      <c r="O49" s="152"/>
      <c r="P49" s="152"/>
      <c r="Q49" s="152"/>
      <c r="R49" s="152"/>
      <c r="S49" s="444"/>
      <c r="T49" s="444"/>
      <c r="U49" s="444"/>
      <c r="V49" s="444"/>
      <c r="W49" s="444"/>
      <c r="X49" s="444"/>
      <c r="Y49" s="444"/>
      <c r="Z49" s="444"/>
      <c r="AA49" s="444"/>
      <c r="AB49" s="444"/>
      <c r="AC49" s="444"/>
      <c r="AD49" s="444"/>
      <c r="AE49" s="444"/>
      <c r="AF49" s="444"/>
      <c r="AG49" s="444"/>
    </row>
    <row r="50" spans="1:33" x14ac:dyDescent="0.3">
      <c r="A50" s="193"/>
      <c r="B50" s="97"/>
      <c r="C50" s="192"/>
      <c r="D50" s="97"/>
      <c r="E50" s="192"/>
      <c r="F50" s="152"/>
      <c r="G50" s="97"/>
      <c r="H50" s="97"/>
      <c r="I50" s="97"/>
      <c r="J50" s="152"/>
      <c r="K50" s="152"/>
      <c r="L50" s="152"/>
      <c r="M50" s="152"/>
      <c r="N50" s="152"/>
      <c r="O50" s="152"/>
      <c r="P50" s="152"/>
      <c r="Q50" s="152"/>
      <c r="R50" s="152"/>
      <c r="S50" s="444"/>
      <c r="T50" s="444"/>
      <c r="U50" s="444"/>
      <c r="V50" s="444"/>
      <c r="W50" s="444"/>
      <c r="X50" s="444"/>
      <c r="Y50" s="444"/>
      <c r="Z50" s="444"/>
      <c r="AA50" s="444"/>
      <c r="AB50" s="444"/>
      <c r="AC50" s="444"/>
      <c r="AD50" s="444"/>
      <c r="AE50" s="444"/>
      <c r="AF50" s="444"/>
      <c r="AG50" s="444"/>
    </row>
    <row r="51" spans="1:33" x14ac:dyDescent="0.3">
      <c r="A51" s="152"/>
      <c r="B51" s="97"/>
      <c r="C51" s="97"/>
      <c r="D51" s="97"/>
      <c r="E51" s="97"/>
      <c r="F51" s="152"/>
      <c r="G51" s="192"/>
      <c r="H51" s="97"/>
      <c r="I51" s="192"/>
      <c r="J51" s="152"/>
      <c r="K51" s="152"/>
      <c r="L51" s="152"/>
      <c r="M51" s="152"/>
      <c r="N51" s="152"/>
      <c r="O51" s="152"/>
      <c r="P51" s="152"/>
      <c r="Q51" s="152"/>
      <c r="R51" s="152"/>
      <c r="S51" s="444"/>
      <c r="T51" s="444"/>
      <c r="U51" s="444"/>
      <c r="V51" s="444"/>
      <c r="W51" s="444"/>
      <c r="X51" s="444"/>
      <c r="Y51" s="444"/>
      <c r="Z51" s="444"/>
      <c r="AA51" s="444"/>
      <c r="AB51" s="444"/>
      <c r="AC51" s="444"/>
      <c r="AD51" s="444"/>
      <c r="AE51" s="444"/>
      <c r="AF51" s="444"/>
      <c r="AG51" s="444"/>
    </row>
    <row r="52" spans="1:33" x14ac:dyDescent="0.3">
      <c r="A52" s="152"/>
      <c r="B52" s="97"/>
      <c r="C52" s="97"/>
      <c r="D52" s="97"/>
      <c r="E52" s="97"/>
      <c r="F52" s="152"/>
      <c r="G52" s="97"/>
      <c r="H52" s="97"/>
      <c r="I52" s="97"/>
      <c r="J52" s="152"/>
      <c r="K52" s="152"/>
      <c r="L52" s="152"/>
      <c r="M52" s="152"/>
      <c r="N52" s="152"/>
      <c r="O52" s="152"/>
      <c r="P52" s="152"/>
      <c r="Q52" s="152"/>
      <c r="R52" s="152"/>
      <c r="S52" s="444"/>
      <c r="T52" s="444"/>
      <c r="U52" s="444"/>
      <c r="V52" s="444"/>
      <c r="W52" s="444"/>
      <c r="X52" s="444"/>
      <c r="Y52" s="444"/>
      <c r="Z52" s="444"/>
      <c r="AA52" s="444"/>
      <c r="AB52" s="444"/>
      <c r="AC52" s="444"/>
      <c r="AD52" s="444"/>
      <c r="AE52" s="444"/>
      <c r="AF52" s="444"/>
      <c r="AG52" s="444"/>
    </row>
    <row r="53" spans="1:33" x14ac:dyDescent="0.3">
      <c r="A53" s="193"/>
      <c r="B53" s="97"/>
      <c r="C53" s="192"/>
      <c r="D53" s="97"/>
      <c r="E53" s="192"/>
      <c r="F53" s="152"/>
      <c r="G53" s="97"/>
      <c r="H53" s="97"/>
      <c r="I53" s="97"/>
      <c r="J53" s="152"/>
      <c r="K53" s="152"/>
      <c r="L53" s="152"/>
      <c r="M53" s="152"/>
      <c r="N53" s="152"/>
      <c r="O53" s="152"/>
      <c r="P53" s="152"/>
      <c r="Q53" s="152"/>
      <c r="R53" s="152"/>
      <c r="S53" s="444"/>
      <c r="T53" s="444"/>
      <c r="U53" s="444"/>
      <c r="V53" s="444"/>
      <c r="W53" s="444"/>
      <c r="X53" s="444"/>
      <c r="Y53" s="444"/>
      <c r="Z53" s="444"/>
      <c r="AA53" s="444"/>
      <c r="AB53" s="444"/>
      <c r="AC53" s="444"/>
      <c r="AD53" s="444"/>
      <c r="AE53" s="444"/>
      <c r="AF53" s="444"/>
      <c r="AG53" s="444"/>
    </row>
    <row r="54" spans="1:33" x14ac:dyDescent="0.3">
      <c r="A54" s="152"/>
      <c r="B54" s="97"/>
      <c r="C54" s="97"/>
      <c r="D54" s="97"/>
      <c r="E54" s="97"/>
      <c r="F54" s="152"/>
      <c r="G54" s="192"/>
      <c r="H54" s="97"/>
      <c r="I54" s="192"/>
      <c r="J54" s="152"/>
      <c r="K54" s="152"/>
      <c r="L54" s="152"/>
      <c r="M54" s="152"/>
      <c r="N54" s="152"/>
      <c r="O54" s="152"/>
      <c r="P54" s="152"/>
      <c r="Q54" s="152"/>
      <c r="R54" s="152"/>
      <c r="S54" s="444"/>
      <c r="T54" s="444"/>
      <c r="U54" s="444"/>
      <c r="V54" s="444"/>
      <c r="W54" s="444"/>
      <c r="X54" s="444"/>
      <c r="Y54" s="444"/>
      <c r="Z54" s="444"/>
      <c r="AA54" s="444"/>
      <c r="AB54" s="444"/>
      <c r="AC54" s="444"/>
      <c r="AD54" s="444"/>
      <c r="AE54" s="444"/>
      <c r="AF54" s="444"/>
      <c r="AG54" s="444"/>
    </row>
    <row r="55" spans="1:33" x14ac:dyDescent="0.3">
      <c r="A55" s="152"/>
      <c r="B55" s="97"/>
      <c r="C55" s="97"/>
      <c r="D55" s="97"/>
      <c r="E55" s="97"/>
      <c r="F55" s="152"/>
      <c r="G55" s="97"/>
      <c r="H55" s="97"/>
      <c r="I55" s="97"/>
      <c r="J55" s="152"/>
      <c r="K55" s="152"/>
      <c r="L55" s="152"/>
      <c r="M55" s="152"/>
      <c r="N55" s="152"/>
      <c r="O55" s="152"/>
      <c r="P55" s="152"/>
      <c r="Q55" s="152"/>
      <c r="R55" s="152"/>
      <c r="S55" s="444"/>
      <c r="T55" s="444"/>
      <c r="U55" s="444"/>
      <c r="V55" s="444"/>
      <c r="W55" s="444"/>
      <c r="X55" s="444"/>
      <c r="Y55" s="444"/>
      <c r="Z55" s="444"/>
      <c r="AA55" s="444"/>
      <c r="AB55" s="444"/>
      <c r="AC55" s="444"/>
      <c r="AD55" s="444"/>
      <c r="AE55" s="444"/>
      <c r="AF55" s="444"/>
      <c r="AG55" s="444"/>
    </row>
    <row r="56" spans="1:33" x14ac:dyDescent="0.3">
      <c r="A56" s="193"/>
      <c r="B56" s="97"/>
      <c r="C56" s="192"/>
      <c r="D56" s="97"/>
      <c r="E56" s="192"/>
      <c r="F56" s="152"/>
      <c r="G56" s="97"/>
      <c r="H56" s="97"/>
      <c r="I56" s="97"/>
      <c r="J56" s="152"/>
      <c r="K56" s="152"/>
      <c r="L56" s="152"/>
      <c r="M56" s="152"/>
      <c r="N56" s="152"/>
      <c r="O56" s="152"/>
      <c r="P56" s="152"/>
      <c r="Q56" s="152"/>
      <c r="R56" s="152"/>
      <c r="S56" s="444"/>
      <c r="T56" s="444"/>
      <c r="U56" s="444"/>
      <c r="V56" s="444"/>
      <c r="W56" s="444"/>
      <c r="X56" s="444"/>
      <c r="Y56" s="444"/>
      <c r="Z56" s="444"/>
      <c r="AA56" s="444"/>
      <c r="AB56" s="444"/>
      <c r="AC56" s="444"/>
      <c r="AD56" s="444"/>
      <c r="AE56" s="444"/>
      <c r="AF56" s="444"/>
      <c r="AG56" s="444"/>
    </row>
    <row r="57" spans="1:33" x14ac:dyDescent="0.3">
      <c r="A57" s="152"/>
      <c r="B57" s="97"/>
      <c r="C57" s="97"/>
      <c r="D57" s="97"/>
      <c r="E57" s="97"/>
      <c r="F57" s="152"/>
      <c r="G57" s="192"/>
      <c r="H57" s="97"/>
      <c r="I57" s="192"/>
      <c r="J57" s="152"/>
      <c r="K57" s="152"/>
      <c r="L57" s="152"/>
      <c r="M57" s="152"/>
      <c r="N57" s="152"/>
      <c r="O57" s="152"/>
      <c r="P57" s="152"/>
      <c r="Q57" s="152"/>
      <c r="R57" s="152"/>
      <c r="S57" s="444"/>
      <c r="T57" s="444"/>
      <c r="U57" s="444"/>
      <c r="V57" s="444"/>
      <c r="W57" s="444"/>
      <c r="X57" s="444"/>
      <c r="Y57" s="444"/>
      <c r="Z57" s="444"/>
      <c r="AA57" s="444"/>
      <c r="AB57" s="444"/>
      <c r="AC57" s="444"/>
      <c r="AD57" s="444"/>
      <c r="AE57" s="444"/>
      <c r="AF57" s="444"/>
      <c r="AG57" s="444"/>
    </row>
    <row r="58" spans="1:33" x14ac:dyDescent="0.3">
      <c r="A58" s="152"/>
      <c r="B58" s="97"/>
      <c r="C58" s="97"/>
      <c r="D58" s="97"/>
      <c r="E58" s="97"/>
      <c r="F58" s="152"/>
      <c r="G58" s="97"/>
      <c r="H58" s="97"/>
      <c r="I58" s="97"/>
      <c r="J58" s="152"/>
      <c r="K58" s="152"/>
      <c r="L58" s="152"/>
      <c r="M58" s="152"/>
      <c r="N58" s="152"/>
      <c r="O58" s="152"/>
      <c r="P58" s="152"/>
      <c r="Q58" s="152"/>
      <c r="R58" s="152"/>
      <c r="S58" s="444"/>
      <c r="T58" s="444"/>
      <c r="U58" s="444"/>
      <c r="V58" s="444"/>
      <c r="W58" s="444"/>
      <c r="X58" s="444"/>
      <c r="Y58" s="444"/>
      <c r="Z58" s="444"/>
      <c r="AA58" s="444"/>
      <c r="AB58" s="444"/>
      <c r="AC58" s="444"/>
      <c r="AD58" s="444"/>
      <c r="AE58" s="444"/>
      <c r="AF58" s="444"/>
      <c r="AG58" s="444"/>
    </row>
    <row r="59" spans="1:33" x14ac:dyDescent="0.3">
      <c r="A59" s="193"/>
      <c r="B59" s="97"/>
      <c r="C59" s="192"/>
      <c r="D59" s="97"/>
      <c r="E59" s="192"/>
      <c r="F59" s="152"/>
      <c r="G59" s="97"/>
      <c r="H59" s="97"/>
      <c r="I59" s="97"/>
      <c r="J59" s="152"/>
      <c r="K59" s="152"/>
      <c r="L59" s="152"/>
      <c r="M59" s="152"/>
      <c r="N59" s="152"/>
      <c r="O59" s="152"/>
      <c r="P59" s="152"/>
      <c r="Q59" s="152"/>
      <c r="R59" s="152"/>
      <c r="S59" s="444"/>
      <c r="T59" s="444"/>
      <c r="U59" s="444"/>
      <c r="V59" s="444"/>
      <c r="W59" s="444"/>
      <c r="X59" s="444"/>
      <c r="Y59" s="444"/>
      <c r="Z59" s="444"/>
      <c r="AA59" s="444"/>
      <c r="AB59" s="444"/>
      <c r="AC59" s="444"/>
      <c r="AD59" s="444"/>
      <c r="AE59" s="444"/>
      <c r="AF59" s="444"/>
      <c r="AG59" s="444"/>
    </row>
    <row r="60" spans="1:33" x14ac:dyDescent="0.3">
      <c r="A60" s="152"/>
      <c r="B60" s="97"/>
      <c r="C60" s="97"/>
      <c r="D60" s="97"/>
      <c r="E60" s="97"/>
      <c r="F60" s="152"/>
      <c r="G60" s="192"/>
      <c r="H60" s="97"/>
      <c r="I60" s="192"/>
      <c r="J60" s="152"/>
      <c r="K60" s="152"/>
      <c r="L60" s="152"/>
      <c r="M60" s="152"/>
      <c r="N60" s="152"/>
      <c r="O60" s="152"/>
      <c r="P60" s="152"/>
      <c r="Q60" s="152"/>
      <c r="R60" s="152"/>
      <c r="S60" s="444"/>
      <c r="T60" s="444"/>
      <c r="U60" s="444"/>
      <c r="V60" s="444"/>
      <c r="W60" s="444"/>
      <c r="X60" s="444"/>
      <c r="Y60" s="444"/>
      <c r="Z60" s="444"/>
      <c r="AA60" s="444"/>
      <c r="AB60" s="444"/>
      <c r="AC60" s="444"/>
      <c r="AD60" s="444"/>
      <c r="AE60" s="444"/>
      <c r="AF60" s="444"/>
      <c r="AG60" s="444"/>
    </row>
    <row r="61" spans="1:33" x14ac:dyDescent="0.3">
      <c r="A61" s="152"/>
      <c r="B61" s="97"/>
      <c r="C61" s="97"/>
      <c r="D61" s="97"/>
      <c r="E61" s="97"/>
      <c r="F61" s="152"/>
      <c r="G61" s="97"/>
      <c r="H61" s="97"/>
      <c r="I61" s="97"/>
      <c r="J61" s="152"/>
      <c r="K61" s="152"/>
      <c r="L61" s="152"/>
      <c r="M61" s="152"/>
      <c r="N61" s="152"/>
      <c r="O61" s="152"/>
      <c r="P61" s="152"/>
      <c r="Q61" s="152"/>
      <c r="R61" s="152"/>
      <c r="S61" s="444"/>
      <c r="T61" s="444"/>
      <c r="U61" s="444"/>
      <c r="V61" s="444"/>
      <c r="W61" s="444"/>
      <c r="X61" s="444"/>
      <c r="Y61" s="444"/>
      <c r="Z61" s="444"/>
      <c r="AA61" s="444"/>
      <c r="AB61" s="444"/>
      <c r="AC61" s="444"/>
      <c r="AD61" s="444"/>
      <c r="AE61" s="444"/>
      <c r="AF61" s="444"/>
      <c r="AG61" s="444"/>
    </row>
    <row r="62" spans="1:33" x14ac:dyDescent="0.3">
      <c r="A62" s="193"/>
      <c r="B62" s="97"/>
      <c r="C62" s="192"/>
      <c r="D62" s="97"/>
      <c r="E62" s="192"/>
      <c r="F62" s="152"/>
      <c r="G62" s="97"/>
      <c r="H62" s="97"/>
      <c r="I62" s="97"/>
      <c r="J62" s="152"/>
      <c r="K62" s="152"/>
      <c r="L62" s="152"/>
      <c r="M62" s="152"/>
      <c r="N62" s="152"/>
      <c r="O62" s="152"/>
      <c r="P62" s="152"/>
      <c r="Q62" s="152"/>
      <c r="R62" s="152"/>
      <c r="S62" s="444"/>
      <c r="T62" s="444"/>
      <c r="U62" s="444"/>
      <c r="V62" s="444"/>
      <c r="W62" s="444"/>
      <c r="X62" s="444"/>
      <c r="Y62" s="444"/>
      <c r="Z62" s="444"/>
      <c r="AA62" s="444"/>
      <c r="AB62" s="444"/>
      <c r="AC62" s="444"/>
      <c r="AD62" s="444"/>
      <c r="AE62" s="444"/>
      <c r="AF62" s="444"/>
      <c r="AG62" s="444"/>
    </row>
    <row r="63" spans="1:33" x14ac:dyDescent="0.3">
      <c r="A63" s="152"/>
      <c r="B63" s="97"/>
      <c r="C63" s="97"/>
      <c r="D63" s="97"/>
      <c r="E63" s="97"/>
      <c r="F63" s="152"/>
      <c r="G63" s="192"/>
      <c r="H63" s="97"/>
      <c r="I63" s="192"/>
      <c r="J63" s="152"/>
      <c r="K63" s="152"/>
      <c r="L63" s="152"/>
      <c r="M63" s="152"/>
      <c r="N63" s="152"/>
      <c r="O63" s="152"/>
      <c r="P63" s="152"/>
      <c r="Q63" s="152"/>
      <c r="R63" s="152"/>
      <c r="S63" s="444"/>
      <c r="T63" s="444"/>
      <c r="U63" s="444"/>
      <c r="V63" s="444"/>
      <c r="W63" s="444"/>
      <c r="X63" s="444"/>
      <c r="Y63" s="444"/>
      <c r="Z63" s="444"/>
      <c r="AA63" s="444"/>
      <c r="AB63" s="444"/>
      <c r="AC63" s="444"/>
      <c r="AD63" s="444"/>
      <c r="AE63" s="444"/>
      <c r="AF63" s="444"/>
      <c r="AG63" s="444"/>
    </row>
    <row r="64" spans="1:33" x14ac:dyDescent="0.3">
      <c r="A64" s="152"/>
      <c r="B64" s="97"/>
      <c r="C64" s="97"/>
      <c r="D64" s="97"/>
      <c r="E64" s="97"/>
      <c r="F64" s="152"/>
      <c r="G64" s="97"/>
      <c r="H64" s="97"/>
      <c r="I64" s="97"/>
      <c r="J64" s="152"/>
      <c r="K64" s="152"/>
      <c r="L64" s="152"/>
      <c r="M64" s="152"/>
      <c r="N64" s="152"/>
      <c r="O64" s="152"/>
      <c r="P64" s="152"/>
      <c r="Q64" s="152"/>
      <c r="R64" s="152"/>
      <c r="S64" s="444"/>
      <c r="T64" s="444"/>
      <c r="U64" s="444"/>
      <c r="V64" s="444"/>
      <c r="W64" s="444"/>
      <c r="X64" s="444"/>
      <c r="Y64" s="444"/>
      <c r="Z64" s="444"/>
      <c r="AA64" s="444"/>
      <c r="AB64" s="444"/>
      <c r="AC64" s="444"/>
      <c r="AD64" s="444"/>
      <c r="AE64" s="444"/>
      <c r="AF64" s="444"/>
      <c r="AG64" s="444"/>
    </row>
    <row r="65" spans="1:33" x14ac:dyDescent="0.3">
      <c r="A65" s="193"/>
      <c r="B65" s="97"/>
      <c r="C65" s="192"/>
      <c r="D65" s="97"/>
      <c r="E65" s="192"/>
      <c r="F65" s="152"/>
      <c r="G65" s="97"/>
      <c r="H65" s="97"/>
      <c r="I65" s="97"/>
      <c r="J65" s="152"/>
      <c r="K65" s="152"/>
      <c r="L65" s="152"/>
      <c r="M65" s="152"/>
      <c r="N65" s="152"/>
      <c r="O65" s="152"/>
      <c r="P65" s="152"/>
      <c r="Q65" s="152"/>
      <c r="R65" s="152"/>
      <c r="S65" s="444"/>
      <c r="T65" s="444"/>
      <c r="U65" s="444"/>
      <c r="V65" s="444"/>
      <c r="W65" s="444"/>
      <c r="X65" s="444"/>
      <c r="Y65" s="444"/>
      <c r="Z65" s="444"/>
      <c r="AA65" s="444"/>
      <c r="AB65" s="444"/>
      <c r="AC65" s="444"/>
      <c r="AD65" s="444"/>
      <c r="AE65" s="444"/>
      <c r="AF65" s="444"/>
      <c r="AG65" s="444"/>
    </row>
    <row r="66" spans="1:33" x14ac:dyDescent="0.3">
      <c r="A66" s="152"/>
      <c r="B66" s="97"/>
      <c r="C66" s="97"/>
      <c r="D66" s="97"/>
      <c r="E66" s="97"/>
      <c r="F66" s="152"/>
      <c r="G66" s="192"/>
      <c r="H66" s="97"/>
      <c r="I66" s="192"/>
      <c r="J66" s="152"/>
      <c r="K66" s="152"/>
      <c r="L66" s="152"/>
      <c r="M66" s="152"/>
      <c r="N66" s="152"/>
      <c r="O66" s="152"/>
      <c r="P66" s="152"/>
      <c r="Q66" s="152"/>
      <c r="R66" s="152"/>
      <c r="S66" s="444"/>
      <c r="T66" s="444"/>
      <c r="U66" s="444"/>
      <c r="V66" s="444"/>
      <c r="W66" s="444"/>
      <c r="X66" s="444"/>
      <c r="Y66" s="444"/>
      <c r="Z66" s="444"/>
      <c r="AA66" s="444"/>
      <c r="AB66" s="444"/>
      <c r="AC66" s="444"/>
      <c r="AD66" s="444"/>
      <c r="AE66" s="444"/>
      <c r="AF66" s="444"/>
      <c r="AG66" s="444"/>
    </row>
    <row r="67" spans="1:33" x14ac:dyDescent="0.3">
      <c r="A67" s="152"/>
      <c r="B67" s="97"/>
      <c r="C67" s="97"/>
      <c r="D67" s="97"/>
      <c r="E67" s="97"/>
      <c r="F67" s="152"/>
      <c r="G67" s="1"/>
      <c r="H67" s="1"/>
      <c r="I67" s="1"/>
      <c r="J67" s="152"/>
      <c r="K67" s="152"/>
      <c r="L67" s="152"/>
      <c r="M67" s="152"/>
      <c r="N67" s="152"/>
      <c r="O67" s="152"/>
      <c r="P67" s="152"/>
      <c r="Q67" s="152"/>
      <c r="R67" s="152"/>
      <c r="S67" s="444"/>
      <c r="T67" s="444"/>
      <c r="U67" s="444"/>
      <c r="V67" s="444"/>
      <c r="W67" s="444"/>
      <c r="X67" s="444"/>
      <c r="Y67" s="444"/>
      <c r="Z67" s="444"/>
      <c r="AA67" s="444"/>
      <c r="AB67" s="444"/>
      <c r="AC67" s="444"/>
      <c r="AD67" s="444"/>
      <c r="AE67" s="444"/>
      <c r="AF67" s="444"/>
      <c r="AG67" s="444"/>
    </row>
    <row r="68" spans="1:33" x14ac:dyDescent="0.3">
      <c r="A68" s="193"/>
      <c r="B68" s="97"/>
      <c r="C68" s="192"/>
      <c r="D68" s="97"/>
      <c r="E68" s="192"/>
      <c r="F68" s="152"/>
      <c r="G68" s="1"/>
      <c r="H68" s="1"/>
      <c r="I68" s="1"/>
      <c r="J68" s="152"/>
      <c r="K68" s="152"/>
      <c r="L68" s="152"/>
      <c r="M68" s="152"/>
      <c r="N68" s="152"/>
      <c r="O68" s="152"/>
      <c r="P68" s="152"/>
      <c r="Q68" s="152"/>
      <c r="R68" s="152"/>
      <c r="S68" s="444"/>
      <c r="T68" s="444"/>
      <c r="U68" s="444"/>
      <c r="V68" s="444"/>
      <c r="W68" s="444"/>
      <c r="X68" s="444"/>
      <c r="Y68" s="444"/>
      <c r="Z68" s="444"/>
      <c r="AA68" s="444"/>
      <c r="AB68" s="444"/>
      <c r="AC68" s="444"/>
      <c r="AD68" s="444"/>
      <c r="AE68" s="444"/>
      <c r="AF68" s="444"/>
      <c r="AG68" s="444"/>
    </row>
    <row r="69" spans="1:33" x14ac:dyDescent="0.3">
      <c r="A69" s="152"/>
      <c r="B69" s="97"/>
      <c r="C69" s="97"/>
      <c r="D69" s="97"/>
      <c r="E69" s="97"/>
      <c r="F69" s="152"/>
      <c r="G69" s="1"/>
      <c r="H69" s="1"/>
      <c r="I69" s="1"/>
      <c r="J69" s="152"/>
      <c r="K69" s="444"/>
      <c r="L69" s="444"/>
      <c r="M69" s="444"/>
      <c r="N69" s="444"/>
      <c r="O69" s="444"/>
      <c r="P69" s="444"/>
      <c r="Q69" s="444"/>
      <c r="R69" s="444"/>
      <c r="S69" s="444"/>
      <c r="T69" s="444"/>
      <c r="U69" s="444"/>
      <c r="V69" s="444"/>
      <c r="W69" s="444"/>
      <c r="X69" s="444"/>
      <c r="Y69" s="444"/>
      <c r="Z69" s="444"/>
      <c r="AA69" s="444"/>
      <c r="AB69" s="444"/>
      <c r="AC69" s="444"/>
      <c r="AD69" s="444"/>
      <c r="AE69" s="444"/>
      <c r="AF69" s="444"/>
      <c r="AG69" s="444"/>
    </row>
    <row r="70" spans="1:33" x14ac:dyDescent="0.3">
      <c r="A70" s="152"/>
      <c r="B70" s="97"/>
      <c r="C70" s="97"/>
      <c r="D70" s="97"/>
      <c r="E70" s="97"/>
      <c r="F70" s="152"/>
      <c r="G70" s="1"/>
      <c r="H70" s="1"/>
      <c r="I70" s="1"/>
      <c r="J70" s="444"/>
      <c r="K70" s="444"/>
      <c r="L70" s="444"/>
      <c r="M70" s="444"/>
      <c r="N70" s="444"/>
      <c r="O70" s="444"/>
      <c r="P70" s="444"/>
      <c r="Q70" s="444"/>
      <c r="R70" s="444"/>
      <c r="S70" s="444"/>
      <c r="T70" s="444"/>
      <c r="U70" s="444"/>
      <c r="V70" s="444"/>
      <c r="W70" s="444"/>
      <c r="X70" s="444"/>
      <c r="Y70" s="444"/>
      <c r="Z70" s="444"/>
      <c r="AA70" s="444"/>
      <c r="AB70" s="444"/>
      <c r="AC70" s="444"/>
      <c r="AD70" s="444"/>
      <c r="AE70" s="444"/>
      <c r="AF70" s="444"/>
      <c r="AG70" s="444"/>
    </row>
    <row r="71" spans="1:33" x14ac:dyDescent="0.3">
      <c r="A71" s="444"/>
      <c r="B71" s="1"/>
      <c r="C71" s="1"/>
      <c r="D71" s="1"/>
      <c r="E71" s="1"/>
      <c r="F71" s="444"/>
      <c r="G71" s="1"/>
      <c r="H71" s="1"/>
      <c r="I71" s="1"/>
      <c r="J71" s="444"/>
      <c r="K71" s="444"/>
      <c r="L71" s="444"/>
      <c r="M71" s="444"/>
      <c r="N71" s="444"/>
      <c r="O71" s="444"/>
      <c r="P71" s="444"/>
      <c r="Q71" s="444"/>
      <c r="R71" s="444"/>
      <c r="S71" s="444"/>
      <c r="T71" s="444"/>
      <c r="U71" s="444"/>
      <c r="V71" s="444"/>
      <c r="W71" s="444"/>
      <c r="X71" s="444"/>
      <c r="Y71" s="444"/>
      <c r="Z71" s="444"/>
      <c r="AA71" s="444"/>
      <c r="AB71" s="444"/>
      <c r="AC71" s="444"/>
      <c r="AD71" s="444"/>
      <c r="AE71" s="444"/>
      <c r="AF71" s="444"/>
      <c r="AG71" s="444"/>
    </row>
    <row r="72" spans="1:33" x14ac:dyDescent="0.3">
      <c r="A72" s="444"/>
      <c r="B72" s="1"/>
      <c r="C72" s="1"/>
      <c r="D72" s="1"/>
      <c r="E72" s="1"/>
      <c r="F72" s="444"/>
      <c r="G72" s="1"/>
      <c r="H72" s="1"/>
      <c r="I72" s="1"/>
      <c r="J72" s="444"/>
      <c r="K72" s="444"/>
      <c r="L72" s="444"/>
      <c r="M72" s="444"/>
      <c r="N72" s="444"/>
      <c r="O72" s="444"/>
      <c r="P72" s="444"/>
      <c r="Q72" s="444"/>
      <c r="R72" s="444"/>
      <c r="S72" s="444"/>
      <c r="T72" s="444"/>
      <c r="U72" s="444"/>
      <c r="V72" s="444"/>
      <c r="W72" s="444"/>
      <c r="X72" s="444"/>
      <c r="Y72" s="444"/>
      <c r="Z72" s="444"/>
      <c r="AA72" s="444"/>
      <c r="AB72" s="444"/>
      <c r="AC72" s="444"/>
      <c r="AD72" s="444"/>
      <c r="AE72" s="444"/>
      <c r="AF72" s="444"/>
      <c r="AG72" s="444"/>
    </row>
    <row r="73" spans="1:33" x14ac:dyDescent="0.3">
      <c r="A73" s="444"/>
      <c r="B73" s="1"/>
      <c r="C73" s="1"/>
      <c r="D73" s="1"/>
      <c r="E73" s="1"/>
      <c r="F73" s="444"/>
      <c r="G73" s="1"/>
      <c r="H73" s="1"/>
      <c r="I73" s="1"/>
      <c r="J73" s="444"/>
      <c r="K73" s="444"/>
      <c r="L73" s="444"/>
      <c r="M73" s="444"/>
      <c r="N73" s="444"/>
      <c r="O73" s="444"/>
      <c r="P73" s="444"/>
      <c r="Q73" s="444"/>
      <c r="R73" s="444"/>
      <c r="S73" s="444"/>
      <c r="T73" s="444"/>
      <c r="U73" s="444"/>
      <c r="V73" s="444"/>
      <c r="W73" s="444"/>
      <c r="X73" s="444"/>
      <c r="Y73" s="444"/>
      <c r="Z73" s="444"/>
      <c r="AA73" s="444"/>
      <c r="AB73" s="444"/>
      <c r="AC73" s="444"/>
      <c r="AD73" s="444"/>
      <c r="AE73" s="444"/>
      <c r="AF73" s="444"/>
      <c r="AG73" s="444"/>
    </row>
    <row r="74" spans="1:33" x14ac:dyDescent="0.3">
      <c r="A74" s="444"/>
      <c r="B74" s="1"/>
      <c r="C74" s="1"/>
      <c r="D74" s="1"/>
      <c r="E74" s="1"/>
      <c r="F74" s="444"/>
      <c r="G74" s="1"/>
      <c r="H74" s="1"/>
      <c r="I74" s="1"/>
      <c r="J74" s="444"/>
      <c r="K74" s="444"/>
      <c r="L74" s="444"/>
      <c r="M74" s="444"/>
      <c r="N74" s="444"/>
      <c r="O74" s="444"/>
      <c r="P74" s="444"/>
      <c r="Q74" s="444"/>
      <c r="R74" s="444"/>
      <c r="S74" s="444"/>
      <c r="T74" s="444"/>
      <c r="U74" s="444"/>
      <c r="V74" s="444"/>
      <c r="W74" s="444"/>
      <c r="X74" s="444"/>
      <c r="Y74" s="444"/>
      <c r="Z74" s="444"/>
      <c r="AA74" s="444"/>
      <c r="AB74" s="444"/>
      <c r="AC74" s="444"/>
      <c r="AD74" s="444"/>
      <c r="AE74" s="444"/>
      <c r="AF74" s="444"/>
      <c r="AG74" s="444"/>
    </row>
    <row r="75" spans="1:33" x14ac:dyDescent="0.3">
      <c r="A75" s="444"/>
      <c r="B75" s="1"/>
      <c r="C75" s="1"/>
      <c r="D75" s="1"/>
      <c r="E75" s="1"/>
      <c r="F75" s="444"/>
      <c r="G75" s="1"/>
      <c r="H75" s="1"/>
      <c r="I75" s="1"/>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row>
    <row r="76" spans="1:33" x14ac:dyDescent="0.3">
      <c r="A76" s="444"/>
      <c r="B76" s="1"/>
      <c r="C76" s="1"/>
      <c r="D76" s="1"/>
      <c r="E76" s="1"/>
      <c r="F76" s="444"/>
      <c r="G76" s="1"/>
      <c r="H76" s="1"/>
      <c r="I76" s="1"/>
      <c r="J76" s="444"/>
      <c r="K76" s="444"/>
      <c r="L76" s="444"/>
      <c r="M76" s="444"/>
      <c r="N76" s="444"/>
      <c r="O76" s="444"/>
      <c r="P76" s="444"/>
      <c r="Q76" s="444"/>
      <c r="R76" s="444"/>
      <c r="S76" s="444"/>
      <c r="T76" s="444"/>
      <c r="U76" s="444"/>
      <c r="V76" s="444"/>
      <c r="W76" s="444"/>
      <c r="X76" s="444"/>
      <c r="Y76" s="444"/>
      <c r="Z76" s="444"/>
      <c r="AA76" s="444"/>
      <c r="AB76" s="444"/>
      <c r="AC76" s="444"/>
      <c r="AD76" s="444"/>
      <c r="AE76" s="444"/>
      <c r="AF76" s="444"/>
      <c r="AG76" s="444"/>
    </row>
    <row r="77" spans="1:33" x14ac:dyDescent="0.3">
      <c r="A77" s="444"/>
      <c r="B77" s="1"/>
      <c r="C77" s="1"/>
      <c r="D77" s="1"/>
      <c r="E77" s="1"/>
      <c r="F77" s="444"/>
      <c r="G77" s="1"/>
      <c r="H77" s="1"/>
      <c r="I77" s="1"/>
      <c r="J77" s="444"/>
      <c r="K77" s="444"/>
      <c r="L77" s="444"/>
      <c r="M77" s="444"/>
      <c r="N77" s="444"/>
      <c r="O77" s="444"/>
      <c r="P77" s="444"/>
      <c r="Q77" s="444"/>
      <c r="R77" s="444"/>
      <c r="S77" s="444"/>
      <c r="T77" s="444"/>
      <c r="U77" s="444"/>
      <c r="V77" s="444"/>
      <c r="W77" s="444"/>
      <c r="X77" s="444"/>
      <c r="Y77" s="444"/>
      <c r="Z77" s="444"/>
      <c r="AA77" s="444"/>
      <c r="AB77" s="444"/>
      <c r="AC77" s="444"/>
      <c r="AD77" s="444"/>
      <c r="AE77" s="444"/>
      <c r="AF77" s="444"/>
      <c r="AG77" s="444"/>
    </row>
    <row r="78" spans="1:33" x14ac:dyDescent="0.3">
      <c r="A78" s="444"/>
      <c r="B78" s="1"/>
      <c r="C78" s="1"/>
      <c r="D78" s="1"/>
      <c r="E78" s="1"/>
      <c r="F78" s="444"/>
      <c r="G78" s="1"/>
      <c r="H78" s="1"/>
      <c r="I78" s="1"/>
      <c r="J78" s="444"/>
      <c r="K78" s="444"/>
      <c r="L78" s="444"/>
      <c r="M78" s="444"/>
      <c r="N78" s="444"/>
      <c r="O78" s="444"/>
      <c r="P78" s="444"/>
      <c r="Q78" s="444"/>
      <c r="R78" s="444"/>
      <c r="S78" s="444"/>
      <c r="T78" s="444"/>
      <c r="U78" s="444"/>
      <c r="V78" s="444"/>
      <c r="W78" s="444"/>
      <c r="X78" s="444"/>
      <c r="Y78" s="444"/>
      <c r="Z78" s="444"/>
      <c r="AA78" s="444"/>
      <c r="AB78" s="444"/>
      <c r="AC78" s="444"/>
      <c r="AD78" s="444"/>
      <c r="AE78" s="444"/>
      <c r="AF78" s="444"/>
      <c r="AG78" s="444"/>
    </row>
    <row r="79" spans="1:33" x14ac:dyDescent="0.3">
      <c r="A79" s="444"/>
      <c r="B79" s="1"/>
      <c r="C79" s="1"/>
      <c r="D79" s="1"/>
      <c r="E79" s="1"/>
      <c r="F79" s="444"/>
      <c r="G79" s="1"/>
      <c r="H79" s="1"/>
      <c r="I79" s="1"/>
      <c r="J79" s="444"/>
      <c r="K79" s="444"/>
      <c r="L79" s="444"/>
      <c r="M79" s="444"/>
      <c r="N79" s="444"/>
      <c r="O79" s="444"/>
      <c r="P79" s="444"/>
      <c r="Q79" s="444"/>
      <c r="R79" s="444"/>
      <c r="S79" s="444"/>
      <c r="T79" s="444"/>
      <c r="U79" s="444"/>
      <c r="V79" s="444"/>
      <c r="W79" s="444"/>
      <c r="X79" s="444"/>
      <c r="Y79" s="444"/>
      <c r="Z79" s="444"/>
      <c r="AA79" s="444"/>
      <c r="AB79" s="444"/>
      <c r="AC79" s="444"/>
      <c r="AD79" s="444"/>
      <c r="AE79" s="444"/>
      <c r="AF79" s="444"/>
      <c r="AG79" s="444"/>
    </row>
    <row r="80" spans="1:33" x14ac:dyDescent="0.3">
      <c r="A80" s="444"/>
      <c r="B80" s="1"/>
      <c r="C80" s="1"/>
      <c r="D80" s="1"/>
      <c r="E80" s="1"/>
      <c r="F80" s="444"/>
      <c r="G80" s="1"/>
      <c r="H80" s="1"/>
      <c r="I80" s="1"/>
      <c r="J80" s="444"/>
      <c r="K80" s="444"/>
      <c r="L80" s="444"/>
      <c r="M80" s="444"/>
      <c r="N80" s="444"/>
      <c r="O80" s="444"/>
      <c r="P80" s="444"/>
      <c r="Q80" s="444"/>
      <c r="R80" s="444"/>
      <c r="S80" s="444"/>
      <c r="T80" s="444"/>
      <c r="U80" s="444"/>
      <c r="V80" s="444"/>
      <c r="W80" s="444"/>
      <c r="X80" s="444"/>
      <c r="Y80" s="444"/>
      <c r="Z80" s="444"/>
      <c r="AA80" s="444"/>
      <c r="AB80" s="444"/>
      <c r="AC80" s="444"/>
      <c r="AD80" s="444"/>
      <c r="AE80" s="444"/>
      <c r="AF80" s="444"/>
      <c r="AG80" s="444"/>
    </row>
    <row r="81" spans="1:33" x14ac:dyDescent="0.3">
      <c r="A81" s="444"/>
      <c r="B81" s="1"/>
      <c r="C81" s="1"/>
      <c r="D81" s="1"/>
      <c r="E81" s="1"/>
      <c r="F81" s="444"/>
      <c r="G81" s="1"/>
      <c r="H81" s="1"/>
      <c r="I81" s="1"/>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4"/>
    </row>
    <row r="82" spans="1:33" x14ac:dyDescent="0.3">
      <c r="A82" s="444"/>
      <c r="B82" s="1"/>
      <c r="C82" s="1"/>
      <c r="D82" s="1"/>
      <c r="E82" s="1"/>
      <c r="F82" s="444"/>
      <c r="G82" s="1"/>
      <c r="H82" s="1"/>
      <c r="I82" s="1"/>
      <c r="J82" s="444"/>
      <c r="K82" s="444"/>
      <c r="L82" s="444"/>
      <c r="M82" s="444"/>
      <c r="N82" s="444"/>
      <c r="O82" s="444"/>
      <c r="P82" s="444"/>
      <c r="Q82" s="444"/>
      <c r="R82" s="444"/>
      <c r="S82" s="444"/>
      <c r="T82" s="444"/>
      <c r="U82" s="444"/>
      <c r="V82" s="444"/>
      <c r="W82" s="444"/>
      <c r="X82" s="444"/>
      <c r="Y82" s="444"/>
      <c r="Z82" s="444"/>
      <c r="AA82" s="444"/>
      <c r="AB82" s="444"/>
      <c r="AC82" s="444"/>
      <c r="AD82" s="444"/>
      <c r="AE82" s="444"/>
      <c r="AF82" s="444"/>
      <c r="AG82" s="444"/>
    </row>
    <row r="83" spans="1:33" x14ac:dyDescent="0.3">
      <c r="A83" s="444"/>
      <c r="B83" s="1"/>
      <c r="C83" s="1"/>
      <c r="D83" s="1"/>
      <c r="E83" s="1"/>
      <c r="F83" s="444"/>
      <c r="G83" s="1"/>
      <c r="H83" s="1"/>
      <c r="I83" s="1"/>
      <c r="J83" s="444"/>
      <c r="K83" s="444"/>
      <c r="L83" s="444"/>
      <c r="M83" s="444"/>
      <c r="N83" s="444"/>
      <c r="O83" s="444"/>
      <c r="P83" s="444"/>
      <c r="Q83" s="444"/>
      <c r="R83" s="444"/>
      <c r="S83" s="444"/>
      <c r="T83" s="444"/>
      <c r="U83" s="444"/>
      <c r="V83" s="444"/>
      <c r="W83" s="444"/>
      <c r="X83" s="444"/>
      <c r="Y83" s="444"/>
      <c r="Z83" s="444"/>
      <c r="AA83" s="444"/>
      <c r="AB83" s="444"/>
      <c r="AC83" s="444"/>
      <c r="AD83" s="444"/>
      <c r="AE83" s="444"/>
      <c r="AF83" s="444"/>
      <c r="AG83" s="444"/>
    </row>
    <row r="84" spans="1:33" x14ac:dyDescent="0.3">
      <c r="A84" s="444"/>
      <c r="B84" s="1"/>
      <c r="C84" s="1"/>
      <c r="D84" s="1"/>
      <c r="E84" s="1"/>
      <c r="F84" s="444"/>
      <c r="G84" s="1"/>
      <c r="H84" s="1"/>
      <c r="I84" s="1"/>
      <c r="J84" s="444"/>
      <c r="K84" s="444"/>
      <c r="L84" s="444"/>
      <c r="M84" s="444"/>
      <c r="N84" s="444"/>
      <c r="O84" s="444"/>
      <c r="P84" s="444"/>
      <c r="Q84" s="444"/>
      <c r="R84" s="444"/>
      <c r="S84" s="444"/>
      <c r="T84" s="444"/>
      <c r="U84" s="444"/>
      <c r="V84" s="444"/>
      <c r="W84" s="444"/>
      <c r="X84" s="444"/>
      <c r="Y84" s="444"/>
      <c r="Z84" s="444"/>
      <c r="AA84" s="444"/>
      <c r="AB84" s="444"/>
      <c r="AC84" s="444"/>
      <c r="AD84" s="444"/>
      <c r="AE84" s="444"/>
      <c r="AF84" s="444"/>
      <c r="AG84" s="444"/>
    </row>
    <row r="85" spans="1:33" x14ac:dyDescent="0.3">
      <c r="A85" s="444"/>
      <c r="B85" s="1"/>
      <c r="C85" s="1"/>
      <c r="D85" s="1"/>
      <c r="E85" s="1"/>
      <c r="F85" s="444"/>
      <c r="G85" s="1"/>
      <c r="H85" s="1"/>
      <c r="I85" s="1"/>
      <c r="J85" s="444"/>
      <c r="K85" s="444"/>
      <c r="L85" s="444"/>
      <c r="M85" s="444"/>
      <c r="N85" s="444"/>
      <c r="O85" s="444"/>
      <c r="P85" s="444"/>
      <c r="Q85" s="444"/>
      <c r="R85" s="444"/>
      <c r="S85" s="444"/>
      <c r="T85" s="444"/>
      <c r="U85" s="444"/>
      <c r="V85" s="444"/>
      <c r="W85" s="444"/>
      <c r="X85" s="444"/>
      <c r="Y85" s="444"/>
      <c r="Z85" s="444"/>
      <c r="AA85" s="444"/>
      <c r="AB85" s="444"/>
      <c r="AC85" s="444"/>
      <c r="AD85" s="444"/>
      <c r="AE85" s="444"/>
      <c r="AF85" s="444"/>
      <c r="AG85" s="444"/>
    </row>
    <row r="86" spans="1:33" x14ac:dyDescent="0.3">
      <c r="A86" s="444"/>
      <c r="B86" s="1"/>
      <c r="C86" s="1"/>
      <c r="D86" s="1"/>
      <c r="E86" s="1"/>
      <c r="F86" s="444"/>
      <c r="G86" s="1"/>
      <c r="H86" s="1"/>
      <c r="I86" s="1"/>
      <c r="J86" s="444"/>
      <c r="K86" s="444"/>
      <c r="L86" s="444"/>
      <c r="M86" s="444"/>
      <c r="N86" s="444"/>
      <c r="O86" s="444"/>
      <c r="P86" s="444"/>
      <c r="Q86" s="444"/>
      <c r="R86" s="444"/>
      <c r="S86" s="444"/>
      <c r="T86" s="444"/>
      <c r="U86" s="444"/>
      <c r="V86" s="444"/>
      <c r="W86" s="444"/>
      <c r="X86" s="444"/>
      <c r="Y86" s="444"/>
      <c r="Z86" s="444"/>
      <c r="AA86" s="444"/>
      <c r="AB86" s="444"/>
      <c r="AC86" s="444"/>
      <c r="AD86" s="444"/>
      <c r="AE86" s="444"/>
      <c r="AF86" s="444"/>
      <c r="AG86" s="444"/>
    </row>
    <row r="87" spans="1:33" x14ac:dyDescent="0.3">
      <c r="A87" s="444"/>
      <c r="B87" s="1"/>
      <c r="C87" s="1"/>
      <c r="D87" s="1"/>
      <c r="E87" s="1"/>
      <c r="F87" s="444"/>
      <c r="G87" s="1"/>
      <c r="H87" s="1"/>
      <c r="I87" s="1"/>
      <c r="J87" s="444"/>
      <c r="K87" s="444"/>
      <c r="L87" s="444"/>
      <c r="M87" s="444"/>
      <c r="N87" s="444"/>
      <c r="O87" s="444"/>
      <c r="P87" s="444"/>
      <c r="Q87" s="444"/>
      <c r="R87" s="444"/>
      <c r="S87" s="444"/>
      <c r="T87" s="444"/>
      <c r="U87" s="444"/>
      <c r="V87" s="444"/>
      <c r="W87" s="444"/>
      <c r="X87" s="444"/>
      <c r="Y87" s="444"/>
      <c r="Z87" s="444"/>
      <c r="AA87" s="444"/>
      <c r="AB87" s="444"/>
      <c r="AC87" s="444"/>
      <c r="AD87" s="444"/>
      <c r="AE87" s="444"/>
      <c r="AF87" s="444"/>
      <c r="AG87" s="444"/>
    </row>
    <row r="88" spans="1:33" x14ac:dyDescent="0.3">
      <c r="A88" s="444"/>
      <c r="B88" s="1"/>
      <c r="C88" s="1"/>
      <c r="D88" s="1"/>
      <c r="E88" s="1"/>
      <c r="F88" s="444"/>
      <c r="G88" s="1"/>
      <c r="H88" s="1"/>
      <c r="I88" s="1"/>
      <c r="J88" s="444"/>
      <c r="K88" s="444"/>
      <c r="L88" s="444"/>
      <c r="M88" s="444"/>
      <c r="N88" s="444"/>
      <c r="O88" s="444"/>
      <c r="P88" s="444"/>
      <c r="Q88" s="444"/>
      <c r="R88" s="444"/>
      <c r="S88" s="444"/>
      <c r="T88" s="444"/>
      <c r="U88" s="444"/>
      <c r="V88" s="444"/>
      <c r="W88" s="444"/>
      <c r="X88" s="444"/>
      <c r="Y88" s="444"/>
      <c r="Z88" s="444"/>
      <c r="AA88" s="444"/>
      <c r="AB88" s="444"/>
      <c r="AC88" s="444"/>
      <c r="AD88" s="444"/>
      <c r="AE88" s="444"/>
      <c r="AF88" s="444"/>
      <c r="AG88" s="444"/>
    </row>
    <row r="89" spans="1:33" x14ac:dyDescent="0.3">
      <c r="A89" s="444"/>
      <c r="B89" s="1"/>
      <c r="C89" s="1"/>
      <c r="D89" s="1"/>
      <c r="E89" s="1"/>
      <c r="F89" s="444"/>
      <c r="G89" s="1"/>
      <c r="H89" s="1"/>
      <c r="I89" s="1"/>
      <c r="J89" s="444"/>
      <c r="K89" s="444"/>
      <c r="L89" s="444"/>
      <c r="M89" s="444"/>
      <c r="N89" s="444"/>
      <c r="O89" s="444"/>
      <c r="P89" s="444"/>
      <c r="Q89" s="444"/>
      <c r="R89" s="444"/>
      <c r="S89" s="444"/>
      <c r="T89" s="444"/>
      <c r="U89" s="444"/>
      <c r="V89" s="444"/>
      <c r="W89" s="444"/>
      <c r="X89" s="444"/>
      <c r="Y89" s="444"/>
      <c r="Z89" s="444"/>
      <c r="AA89" s="444"/>
      <c r="AB89" s="444"/>
      <c r="AC89" s="444"/>
      <c r="AD89" s="444"/>
      <c r="AE89" s="444"/>
      <c r="AF89" s="444"/>
      <c r="AG89" s="444"/>
    </row>
    <row r="90" spans="1:33" x14ac:dyDescent="0.3">
      <c r="A90" s="444"/>
      <c r="B90" s="1"/>
      <c r="C90" s="1"/>
      <c r="D90" s="1"/>
      <c r="E90" s="1"/>
      <c r="F90" s="444"/>
      <c r="G90" s="1"/>
      <c r="H90" s="1"/>
      <c r="I90" s="1"/>
      <c r="J90" s="444"/>
      <c r="K90" s="444"/>
      <c r="L90" s="444"/>
      <c r="M90" s="444"/>
      <c r="N90" s="444"/>
      <c r="O90" s="444"/>
      <c r="P90" s="444"/>
      <c r="Q90" s="444"/>
      <c r="R90" s="444"/>
      <c r="S90" s="444"/>
      <c r="T90" s="444"/>
      <c r="U90" s="444"/>
      <c r="V90" s="444"/>
      <c r="W90" s="444"/>
      <c r="X90" s="444"/>
      <c r="Y90" s="444"/>
      <c r="Z90" s="444"/>
      <c r="AA90" s="444"/>
      <c r="AB90" s="444"/>
      <c r="AC90" s="444"/>
      <c r="AD90" s="444"/>
      <c r="AE90" s="444"/>
      <c r="AF90" s="444"/>
      <c r="AG90" s="444"/>
    </row>
    <row r="91" spans="1:33" x14ac:dyDescent="0.3">
      <c r="A91" s="444"/>
      <c r="B91" s="1"/>
      <c r="C91" s="1"/>
      <c r="D91" s="1"/>
      <c r="E91" s="1"/>
      <c r="F91" s="444"/>
      <c r="G91" s="1"/>
      <c r="H91" s="1"/>
      <c r="I91" s="1"/>
      <c r="J91" s="444"/>
      <c r="K91" s="444"/>
      <c r="L91" s="444"/>
      <c r="M91" s="444"/>
      <c r="N91" s="444"/>
      <c r="O91" s="444"/>
      <c r="P91" s="444"/>
      <c r="Q91" s="444"/>
      <c r="R91" s="444"/>
      <c r="S91" s="444"/>
      <c r="T91" s="444"/>
      <c r="U91" s="444"/>
      <c r="V91" s="444"/>
      <c r="W91" s="444"/>
      <c r="X91" s="444"/>
      <c r="Y91" s="444"/>
      <c r="Z91" s="444"/>
      <c r="AA91" s="444"/>
      <c r="AB91" s="444"/>
      <c r="AC91" s="444"/>
      <c r="AD91" s="444"/>
      <c r="AE91" s="444"/>
      <c r="AF91" s="444"/>
      <c r="AG91" s="444"/>
    </row>
    <row r="92" spans="1:33" x14ac:dyDescent="0.3">
      <c r="A92" s="444"/>
      <c r="B92" s="1"/>
      <c r="C92" s="1"/>
      <c r="D92" s="1"/>
      <c r="E92" s="1"/>
      <c r="F92" s="444"/>
      <c r="G92" s="1"/>
      <c r="H92" s="1"/>
      <c r="I92" s="1"/>
      <c r="J92" s="444"/>
      <c r="K92" s="444"/>
      <c r="L92" s="444"/>
      <c r="M92" s="444"/>
      <c r="N92" s="444"/>
      <c r="O92" s="444"/>
      <c r="P92" s="444"/>
      <c r="Q92" s="444"/>
      <c r="R92" s="444"/>
      <c r="S92" s="444"/>
      <c r="T92" s="444"/>
      <c r="U92" s="444"/>
      <c r="V92" s="444"/>
      <c r="W92" s="444"/>
      <c r="X92" s="444"/>
      <c r="Y92" s="444"/>
      <c r="Z92" s="444"/>
    </row>
    <row r="93" spans="1:33" x14ac:dyDescent="0.3">
      <c r="A93" s="444"/>
      <c r="B93" s="1"/>
      <c r="C93" s="1"/>
      <c r="D93" s="1"/>
      <c r="E93" s="1"/>
      <c r="F93" s="444"/>
      <c r="G93" s="1"/>
      <c r="H93" s="1"/>
      <c r="I93" s="1"/>
      <c r="J93" s="444"/>
      <c r="K93" s="444"/>
      <c r="L93" s="444"/>
      <c r="M93" s="444"/>
      <c r="N93" s="444"/>
      <c r="O93" s="444"/>
      <c r="P93" s="444"/>
      <c r="Q93" s="444"/>
      <c r="R93" s="444"/>
      <c r="S93" s="444"/>
      <c r="T93" s="444"/>
      <c r="U93" s="444"/>
      <c r="V93" s="444"/>
      <c r="W93" s="444"/>
      <c r="X93" s="444"/>
      <c r="Y93" s="444"/>
      <c r="Z93" s="444"/>
    </row>
    <row r="94" spans="1:33" x14ac:dyDescent="0.3">
      <c r="A94" s="444"/>
      <c r="B94" s="1"/>
      <c r="C94" s="1"/>
      <c r="D94" s="1"/>
      <c r="E94" s="1"/>
      <c r="F94" s="444"/>
      <c r="G94" s="1"/>
      <c r="H94" s="1"/>
      <c r="I94" s="1"/>
      <c r="J94" s="444"/>
      <c r="K94" s="444"/>
      <c r="L94" s="444"/>
      <c r="M94" s="444"/>
      <c r="N94" s="444"/>
      <c r="O94" s="444"/>
      <c r="P94" s="444"/>
      <c r="Q94" s="444"/>
      <c r="R94" s="444"/>
      <c r="S94" s="444"/>
      <c r="T94" s="444"/>
      <c r="U94" s="444"/>
      <c r="V94" s="444"/>
      <c r="W94" s="444"/>
      <c r="X94" s="444"/>
      <c r="Y94" s="444"/>
      <c r="Z94" s="444"/>
    </row>
    <row r="95" spans="1:33" x14ac:dyDescent="0.3">
      <c r="A95" s="444"/>
      <c r="B95" s="1"/>
      <c r="C95" s="1"/>
      <c r="D95" s="1"/>
      <c r="E95" s="1"/>
      <c r="F95" s="444"/>
      <c r="G95" s="1"/>
      <c r="H95" s="1"/>
      <c r="I95" s="1"/>
      <c r="J95" s="444"/>
      <c r="K95" s="444"/>
      <c r="L95" s="444"/>
      <c r="M95" s="444"/>
      <c r="N95" s="444"/>
      <c r="O95" s="444"/>
      <c r="P95" s="444"/>
      <c r="Q95" s="444"/>
      <c r="R95" s="444"/>
      <c r="S95" s="444"/>
      <c r="T95" s="444"/>
      <c r="U95" s="444"/>
      <c r="V95" s="444"/>
      <c r="W95" s="444"/>
      <c r="X95" s="444"/>
      <c r="Y95" s="444"/>
      <c r="Z95" s="444"/>
    </row>
    <row r="96" spans="1:33" x14ac:dyDescent="0.3">
      <c r="A96" s="444"/>
      <c r="B96" s="1"/>
      <c r="C96" s="1"/>
      <c r="D96" s="1"/>
      <c r="E96" s="1"/>
      <c r="F96" s="444"/>
      <c r="G96" s="1"/>
      <c r="H96" s="1"/>
      <c r="I96" s="1"/>
      <c r="J96" s="444"/>
      <c r="K96" s="444"/>
      <c r="L96" s="444"/>
      <c r="M96" s="444"/>
      <c r="N96" s="444"/>
      <c r="O96" s="444"/>
      <c r="P96" s="444"/>
      <c r="Q96" s="444"/>
      <c r="R96" s="444"/>
      <c r="S96" s="444"/>
      <c r="T96" s="444"/>
      <c r="U96" s="444"/>
      <c r="V96" s="444"/>
      <c r="W96" s="444"/>
      <c r="X96" s="444"/>
      <c r="Y96" s="444"/>
      <c r="Z96" s="444"/>
    </row>
    <row r="97" spans="1:26" x14ac:dyDescent="0.3">
      <c r="A97" s="444"/>
      <c r="B97" s="1"/>
      <c r="C97" s="1"/>
      <c r="D97" s="1"/>
      <c r="E97" s="1"/>
      <c r="F97" s="444"/>
      <c r="G97" s="1"/>
      <c r="H97" s="1"/>
      <c r="I97" s="1"/>
      <c r="J97" s="444"/>
      <c r="K97" s="444"/>
      <c r="L97" s="444"/>
      <c r="M97" s="444"/>
      <c r="N97" s="444"/>
      <c r="O97" s="444"/>
      <c r="P97" s="444"/>
      <c r="Q97" s="444"/>
      <c r="R97" s="444"/>
      <c r="S97" s="444"/>
      <c r="T97" s="444"/>
      <c r="U97" s="444"/>
      <c r="V97" s="444"/>
      <c r="W97" s="444"/>
      <c r="X97" s="444"/>
      <c r="Y97" s="444"/>
      <c r="Z97" s="444"/>
    </row>
    <row r="98" spans="1:26" x14ac:dyDescent="0.3">
      <c r="A98" s="444"/>
      <c r="B98" s="1"/>
      <c r="C98" s="1"/>
      <c r="D98" s="1"/>
      <c r="E98" s="1"/>
      <c r="F98" s="444"/>
      <c r="G98" s="1"/>
      <c r="H98" s="1"/>
      <c r="I98" s="1"/>
      <c r="J98" s="444"/>
      <c r="K98" s="444"/>
      <c r="L98" s="444"/>
      <c r="M98" s="444"/>
      <c r="N98" s="444"/>
      <c r="O98" s="444"/>
      <c r="P98" s="444"/>
      <c r="Q98" s="444"/>
      <c r="R98" s="444"/>
      <c r="S98" s="444"/>
      <c r="T98" s="444"/>
      <c r="U98" s="444"/>
      <c r="V98" s="444"/>
      <c r="W98" s="444"/>
      <c r="X98" s="444"/>
      <c r="Y98" s="444"/>
      <c r="Z98" s="444"/>
    </row>
    <row r="99" spans="1:26" x14ac:dyDescent="0.3">
      <c r="A99" s="444"/>
      <c r="B99" s="1"/>
      <c r="C99" s="1"/>
      <c r="D99" s="1"/>
      <c r="E99" s="1"/>
      <c r="F99" s="444"/>
      <c r="G99" s="1"/>
      <c r="H99" s="1"/>
      <c r="I99" s="1"/>
      <c r="J99" s="444"/>
      <c r="K99" s="444"/>
      <c r="L99" s="444"/>
      <c r="M99" s="444"/>
      <c r="N99" s="444"/>
      <c r="O99" s="444"/>
      <c r="P99" s="444"/>
      <c r="Q99" s="444"/>
      <c r="R99" s="444"/>
      <c r="S99" s="444"/>
      <c r="T99" s="444"/>
      <c r="U99" s="444"/>
      <c r="V99" s="444"/>
      <c r="W99" s="444"/>
      <c r="X99" s="444"/>
      <c r="Y99" s="444"/>
      <c r="Z99" s="444"/>
    </row>
    <row r="100" spans="1:26" x14ac:dyDescent="0.3">
      <c r="A100" s="444"/>
      <c r="B100" s="1"/>
      <c r="C100" s="1"/>
      <c r="D100" s="1"/>
      <c r="E100" s="1"/>
      <c r="F100" s="444"/>
      <c r="G100" s="1"/>
      <c r="H100" s="1"/>
      <c r="I100" s="1"/>
      <c r="J100" s="444"/>
      <c r="K100" s="444"/>
      <c r="L100" s="444"/>
      <c r="M100" s="444"/>
      <c r="N100" s="444"/>
      <c r="O100" s="444"/>
      <c r="P100" s="444"/>
      <c r="Q100" s="444"/>
      <c r="R100" s="444"/>
      <c r="S100" s="444"/>
      <c r="T100" s="444"/>
      <c r="U100" s="444"/>
      <c r="V100" s="444"/>
      <c r="W100" s="444"/>
      <c r="X100" s="444"/>
      <c r="Y100" s="444"/>
      <c r="Z100" s="444"/>
    </row>
    <row r="101" spans="1:26" x14ac:dyDescent="0.3">
      <c r="A101" s="444"/>
      <c r="B101" s="1"/>
      <c r="C101" s="1"/>
      <c r="D101" s="1"/>
      <c r="E101" s="1"/>
      <c r="F101" s="444"/>
      <c r="G101" s="1"/>
      <c r="H101" s="1"/>
      <c r="I101" s="1"/>
      <c r="J101" s="444"/>
      <c r="K101" s="444"/>
      <c r="L101" s="444"/>
      <c r="M101" s="444"/>
      <c r="N101" s="444"/>
      <c r="O101" s="444"/>
      <c r="P101" s="444"/>
      <c r="Q101" s="444"/>
      <c r="R101" s="444"/>
      <c r="S101" s="444"/>
      <c r="T101" s="444"/>
      <c r="U101" s="444"/>
      <c r="V101" s="444"/>
      <c r="W101" s="444"/>
      <c r="X101" s="444"/>
      <c r="Y101" s="444"/>
      <c r="Z101" s="444"/>
    </row>
    <row r="102" spans="1:26" x14ac:dyDescent="0.3">
      <c r="A102" s="444"/>
      <c r="B102" s="1"/>
      <c r="C102" s="1"/>
      <c r="D102" s="1"/>
      <c r="E102" s="1"/>
      <c r="F102" s="444"/>
      <c r="G102" s="1"/>
      <c r="H102" s="1"/>
      <c r="I102" s="1"/>
      <c r="J102" s="444"/>
      <c r="K102" s="444"/>
      <c r="L102" s="444"/>
      <c r="M102" s="444"/>
      <c r="N102" s="444"/>
      <c r="O102" s="444"/>
      <c r="P102" s="444"/>
      <c r="Q102" s="444"/>
      <c r="R102" s="444"/>
      <c r="S102" s="444"/>
      <c r="T102" s="444"/>
      <c r="U102" s="444"/>
      <c r="V102" s="444"/>
      <c r="W102" s="444"/>
      <c r="X102" s="444"/>
      <c r="Y102" s="444"/>
      <c r="Z102" s="444"/>
    </row>
    <row r="103" spans="1:26" x14ac:dyDescent="0.3">
      <c r="A103" s="444"/>
      <c r="B103" s="1"/>
      <c r="C103" s="1"/>
      <c r="D103" s="1"/>
      <c r="E103" s="1"/>
      <c r="F103" s="444"/>
      <c r="G103" s="1"/>
      <c r="H103" s="1"/>
      <c r="I103" s="1"/>
      <c r="J103" s="444"/>
      <c r="K103" s="444"/>
      <c r="L103" s="444"/>
      <c r="M103" s="444"/>
      <c r="N103" s="444"/>
      <c r="O103" s="444"/>
      <c r="P103" s="444"/>
      <c r="Q103" s="444"/>
      <c r="R103" s="444"/>
      <c r="S103" s="444"/>
      <c r="T103" s="444"/>
      <c r="U103" s="444"/>
      <c r="V103" s="444"/>
      <c r="W103" s="444"/>
      <c r="X103" s="444"/>
      <c r="Y103" s="444"/>
      <c r="Z103" s="444"/>
    </row>
    <row r="104" spans="1:26" x14ac:dyDescent="0.3">
      <c r="A104" s="444"/>
      <c r="B104" s="1"/>
      <c r="C104" s="1"/>
      <c r="D104" s="1"/>
      <c r="E104" s="1"/>
      <c r="F104" s="444"/>
      <c r="G104" s="1"/>
      <c r="H104" s="1"/>
      <c r="I104" s="1"/>
      <c r="J104" s="444"/>
      <c r="K104" s="444"/>
      <c r="L104" s="444"/>
      <c r="M104" s="444"/>
      <c r="N104" s="444"/>
      <c r="O104" s="444"/>
      <c r="P104" s="444"/>
      <c r="Q104" s="444"/>
      <c r="R104" s="444"/>
      <c r="S104" s="444"/>
      <c r="T104" s="444"/>
      <c r="U104" s="444"/>
      <c r="V104" s="444"/>
      <c r="W104" s="444"/>
      <c r="X104" s="444"/>
      <c r="Y104" s="444"/>
      <c r="Z104" s="444"/>
    </row>
    <row r="105" spans="1:26" x14ac:dyDescent="0.3">
      <c r="A105" s="444"/>
      <c r="B105" s="1"/>
      <c r="C105" s="1"/>
      <c r="D105" s="1"/>
      <c r="E105" s="1"/>
      <c r="F105" s="444"/>
      <c r="G105" s="1"/>
      <c r="H105" s="1"/>
      <c r="I105" s="1"/>
      <c r="J105" s="444"/>
      <c r="K105" s="444"/>
      <c r="L105" s="444"/>
      <c r="M105" s="444"/>
      <c r="N105" s="444"/>
      <c r="O105" s="444"/>
      <c r="P105" s="444"/>
      <c r="Q105" s="444"/>
      <c r="R105" s="444"/>
      <c r="S105" s="444"/>
      <c r="T105" s="444"/>
      <c r="U105" s="444"/>
      <c r="V105" s="444"/>
      <c r="W105" s="444"/>
      <c r="X105" s="444"/>
      <c r="Y105" s="444"/>
      <c r="Z105" s="444"/>
    </row>
    <row r="106" spans="1:26" x14ac:dyDescent="0.3">
      <c r="A106" s="444"/>
      <c r="B106" s="1"/>
      <c r="C106" s="1"/>
      <c r="D106" s="1"/>
      <c r="E106" s="1"/>
      <c r="F106" s="444"/>
      <c r="G106" s="1"/>
      <c r="H106" s="1"/>
      <c r="I106" s="1"/>
      <c r="J106" s="444"/>
      <c r="K106" s="444"/>
      <c r="L106" s="444"/>
      <c r="M106" s="444"/>
      <c r="N106" s="444"/>
      <c r="O106" s="444"/>
      <c r="P106" s="444"/>
      <c r="Q106" s="444"/>
      <c r="R106" s="444"/>
      <c r="S106" s="444"/>
      <c r="T106" s="444"/>
      <c r="U106" s="444"/>
      <c r="V106" s="444"/>
      <c r="W106" s="444"/>
      <c r="X106" s="444"/>
      <c r="Y106" s="444"/>
      <c r="Z106" s="444"/>
    </row>
    <row r="107" spans="1:26" x14ac:dyDescent="0.3">
      <c r="A107" s="444"/>
      <c r="B107" s="1"/>
      <c r="C107" s="1"/>
      <c r="D107" s="1"/>
      <c r="E107" s="1"/>
      <c r="F107" s="444"/>
      <c r="G107" s="1"/>
      <c r="H107" s="1"/>
      <c r="I107" s="1"/>
      <c r="J107" s="444"/>
      <c r="K107" s="444"/>
      <c r="L107" s="444"/>
      <c r="M107" s="444"/>
      <c r="N107" s="444"/>
      <c r="O107" s="444"/>
      <c r="P107" s="444"/>
      <c r="Q107" s="444"/>
      <c r="R107" s="444"/>
      <c r="S107" s="444"/>
      <c r="T107" s="444"/>
      <c r="U107" s="444"/>
      <c r="V107" s="444"/>
      <c r="W107" s="444"/>
      <c r="X107" s="444"/>
      <c r="Y107" s="444"/>
      <c r="Z107" s="444"/>
    </row>
    <row r="108" spans="1:26" x14ac:dyDescent="0.3">
      <c r="A108" s="444"/>
      <c r="B108" s="1"/>
      <c r="C108" s="1"/>
      <c r="D108" s="1"/>
      <c r="E108" s="1"/>
      <c r="F108" s="444"/>
      <c r="G108" s="1"/>
      <c r="H108" s="1"/>
      <c r="I108" s="1"/>
      <c r="J108" s="444"/>
      <c r="K108" s="444"/>
      <c r="L108" s="444"/>
      <c r="M108" s="444"/>
      <c r="N108" s="444"/>
      <c r="O108" s="444"/>
      <c r="P108" s="444"/>
      <c r="Q108" s="444"/>
      <c r="R108" s="444"/>
      <c r="S108" s="444"/>
      <c r="T108" s="444"/>
      <c r="U108" s="444"/>
      <c r="V108" s="444"/>
      <c r="W108" s="444"/>
      <c r="X108" s="444"/>
      <c r="Y108" s="444"/>
      <c r="Z108" s="444"/>
    </row>
    <row r="109" spans="1:26" x14ac:dyDescent="0.3">
      <c r="A109" s="444"/>
      <c r="B109" s="1"/>
      <c r="C109" s="1"/>
      <c r="D109" s="1"/>
      <c r="E109" s="1"/>
      <c r="F109" s="444"/>
      <c r="G109" s="1"/>
      <c r="H109" s="1"/>
      <c r="I109" s="1"/>
      <c r="J109" s="444"/>
      <c r="K109" s="444"/>
      <c r="L109" s="444"/>
      <c r="M109" s="444"/>
      <c r="N109" s="444"/>
      <c r="O109" s="444"/>
      <c r="P109" s="444"/>
      <c r="Q109" s="444"/>
      <c r="R109" s="444"/>
      <c r="S109" s="444"/>
      <c r="T109" s="444"/>
      <c r="U109" s="444"/>
      <c r="V109" s="444"/>
      <c r="W109" s="444"/>
      <c r="X109" s="444"/>
      <c r="Y109" s="444"/>
      <c r="Z109" s="444"/>
    </row>
    <row r="110" spans="1:26" x14ac:dyDescent="0.3">
      <c r="A110" s="444"/>
      <c r="B110" s="1"/>
      <c r="C110" s="1"/>
      <c r="D110" s="1"/>
      <c r="E110" s="1"/>
      <c r="F110" s="444"/>
      <c r="J110" s="444"/>
      <c r="K110" s="444"/>
      <c r="L110" s="444"/>
      <c r="M110" s="444"/>
      <c r="N110" s="444"/>
      <c r="O110" s="444"/>
      <c r="P110" s="444"/>
      <c r="Q110" s="444"/>
      <c r="R110" s="444"/>
      <c r="S110" s="444"/>
      <c r="T110" s="444"/>
      <c r="U110" s="444"/>
      <c r="V110" s="444"/>
      <c r="W110" s="444"/>
      <c r="X110" s="444"/>
      <c r="Y110" s="444"/>
      <c r="Z110" s="444"/>
    </row>
    <row r="111" spans="1:26" x14ac:dyDescent="0.3">
      <c r="A111" s="444"/>
      <c r="B111" s="1"/>
      <c r="C111" s="1"/>
      <c r="D111" s="1"/>
      <c r="E111" s="1"/>
      <c r="F111" s="444"/>
      <c r="J111" s="444"/>
      <c r="K111" s="444"/>
      <c r="L111" s="444"/>
      <c r="M111" s="444"/>
      <c r="N111" s="444"/>
      <c r="O111" s="444"/>
      <c r="P111" s="444"/>
      <c r="Q111" s="444"/>
      <c r="R111" s="444"/>
      <c r="S111" s="444"/>
      <c r="T111" s="444"/>
      <c r="U111" s="444"/>
      <c r="V111" s="444"/>
      <c r="W111" s="444"/>
      <c r="X111" s="444"/>
      <c r="Y111" s="444"/>
      <c r="Z111" s="444"/>
    </row>
    <row r="112" spans="1:26" x14ac:dyDescent="0.3">
      <c r="A112" s="444"/>
      <c r="B112" s="1"/>
      <c r="C112" s="1"/>
      <c r="D112" s="1"/>
      <c r="E112" s="1"/>
      <c r="F112" s="444"/>
      <c r="J112" s="444"/>
      <c r="K112" s="444"/>
      <c r="L112" s="444"/>
      <c r="M112" s="444"/>
      <c r="N112" s="444"/>
      <c r="O112" s="444"/>
      <c r="P112" s="444"/>
      <c r="Q112" s="444"/>
      <c r="R112" s="444"/>
      <c r="S112" s="444"/>
      <c r="T112" s="444"/>
      <c r="U112" s="444"/>
      <c r="V112" s="444"/>
      <c r="W112" s="444"/>
      <c r="X112" s="444"/>
      <c r="Y112" s="444"/>
      <c r="Z112" s="444"/>
    </row>
    <row r="113" spans="1:26" x14ac:dyDescent="0.3">
      <c r="A113" s="444"/>
      <c r="B113" s="1"/>
      <c r="C113" s="1"/>
      <c r="D113" s="1"/>
      <c r="E113" s="1"/>
      <c r="F113" s="444"/>
      <c r="K113" s="444"/>
      <c r="L113" s="444"/>
      <c r="M113" s="444"/>
      <c r="N113" s="444"/>
      <c r="O113" s="444"/>
      <c r="P113" s="444"/>
      <c r="Q113" s="444"/>
      <c r="R113" s="444"/>
      <c r="S113" s="444"/>
      <c r="T113" s="444"/>
      <c r="U113" s="444"/>
      <c r="V113" s="444"/>
      <c r="W113" s="444"/>
      <c r="X113" s="444"/>
      <c r="Y113" s="444"/>
      <c r="Z113" s="444"/>
    </row>
    <row r="114" spans="1:26" x14ac:dyDescent="0.3">
      <c r="A114" s="444"/>
      <c r="B114" s="1"/>
      <c r="C114" s="1"/>
      <c r="D114" s="1"/>
      <c r="E114" s="1"/>
      <c r="F114" s="444"/>
      <c r="K114" s="444"/>
      <c r="L114" s="444"/>
      <c r="M114" s="444"/>
      <c r="N114" s="444"/>
      <c r="O114" s="444"/>
      <c r="P114" s="444"/>
      <c r="Q114" s="444"/>
      <c r="R114" s="444"/>
      <c r="S114" s="444"/>
      <c r="T114" s="444"/>
      <c r="U114" s="444"/>
      <c r="V114" s="444"/>
      <c r="W114" s="444"/>
      <c r="X114" s="444"/>
      <c r="Y114" s="444"/>
      <c r="Z114" s="444"/>
    </row>
    <row r="115" spans="1:26" x14ac:dyDescent="0.3">
      <c r="A115" s="444"/>
      <c r="B115" s="1"/>
      <c r="C115" s="1"/>
      <c r="D115" s="1"/>
      <c r="E115" s="1"/>
      <c r="F115" s="444"/>
      <c r="K115" s="444"/>
      <c r="L115" s="444"/>
      <c r="M115" s="444"/>
      <c r="N115" s="444"/>
      <c r="O115" s="444"/>
      <c r="P115" s="444"/>
      <c r="Q115" s="444"/>
      <c r="R115" s="444"/>
      <c r="S115" s="444"/>
      <c r="T115" s="444"/>
      <c r="U115" s="444"/>
      <c r="V115" s="444"/>
      <c r="W115" s="444"/>
      <c r="X115" s="444"/>
      <c r="Y115" s="444"/>
      <c r="Z115" s="444"/>
    </row>
    <row r="116" spans="1:26" x14ac:dyDescent="0.3">
      <c r="A116" s="444"/>
      <c r="B116" s="1"/>
      <c r="C116" s="1"/>
      <c r="D116" s="1"/>
      <c r="E116" s="1"/>
      <c r="F116" s="444"/>
      <c r="K116" s="444"/>
      <c r="L116" s="444"/>
      <c r="M116" s="444"/>
      <c r="N116" s="444"/>
      <c r="O116" s="444"/>
      <c r="P116" s="444"/>
      <c r="Q116" s="444"/>
      <c r="R116" s="444"/>
      <c r="S116" s="444"/>
      <c r="T116" s="444"/>
      <c r="U116" s="444"/>
      <c r="V116" s="444"/>
      <c r="W116" s="444"/>
      <c r="X116" s="444"/>
      <c r="Y116" s="444"/>
      <c r="Z116" s="444"/>
    </row>
    <row r="117" spans="1:26" x14ac:dyDescent="0.3">
      <c r="A117" s="444"/>
      <c r="B117" s="1"/>
      <c r="C117" s="1"/>
      <c r="D117" s="1"/>
      <c r="E117" s="1"/>
      <c r="F117" s="444"/>
      <c r="K117" s="444"/>
      <c r="L117" s="444"/>
      <c r="M117" s="444"/>
      <c r="N117" s="444"/>
      <c r="O117" s="444"/>
      <c r="P117" s="444"/>
      <c r="Q117" s="444"/>
      <c r="R117" s="444"/>
      <c r="S117" s="444"/>
      <c r="T117" s="444"/>
      <c r="U117" s="444"/>
      <c r="V117" s="444"/>
      <c r="W117" s="444"/>
      <c r="X117" s="444"/>
      <c r="Y117" s="444"/>
      <c r="Z117" s="444"/>
    </row>
    <row r="118" spans="1:26" x14ac:dyDescent="0.3">
      <c r="A118" s="444"/>
      <c r="F118" s="444"/>
      <c r="K118" s="444"/>
      <c r="L118" s="444"/>
      <c r="M118" s="444"/>
      <c r="N118" s="444"/>
      <c r="O118" s="444"/>
      <c r="P118" s="444"/>
      <c r="Q118" s="444"/>
      <c r="R118" s="444"/>
      <c r="S118" s="444"/>
      <c r="T118" s="444"/>
      <c r="U118" s="444"/>
      <c r="V118" s="444"/>
      <c r="W118" s="444"/>
      <c r="X118" s="444"/>
      <c r="Y118" s="444"/>
      <c r="Z118" s="444"/>
    </row>
    <row r="119" spans="1:26" x14ac:dyDescent="0.3">
      <c r="A119" s="444"/>
      <c r="F119" s="444"/>
      <c r="K119" s="444"/>
      <c r="L119" s="444"/>
      <c r="M119" s="444"/>
      <c r="N119" s="444"/>
      <c r="O119" s="444"/>
      <c r="P119" s="444"/>
      <c r="Q119" s="444"/>
      <c r="R119" s="444"/>
      <c r="S119" s="444"/>
      <c r="T119" s="444"/>
      <c r="U119" s="444"/>
      <c r="V119" s="444"/>
      <c r="W119" s="444"/>
      <c r="X119" s="444"/>
      <c r="Y119" s="444"/>
      <c r="Z119" s="444"/>
    </row>
    <row r="120" spans="1:26" x14ac:dyDescent="0.3">
      <c r="A120" s="444"/>
      <c r="F120" s="444"/>
      <c r="K120" s="444"/>
      <c r="L120" s="444"/>
      <c r="M120" s="444"/>
      <c r="N120" s="444"/>
      <c r="O120" s="444"/>
      <c r="P120" s="444"/>
      <c r="Q120" s="444"/>
      <c r="R120" s="444"/>
      <c r="S120" s="444"/>
      <c r="T120" s="444"/>
      <c r="U120" s="444"/>
      <c r="V120" s="444"/>
      <c r="W120" s="444"/>
      <c r="X120" s="444"/>
      <c r="Y120" s="444"/>
      <c r="Z120" s="444"/>
    </row>
  </sheetData>
  <mergeCells count="4">
    <mergeCell ref="D12:D15"/>
    <mergeCell ref="B3:D3"/>
    <mergeCell ref="C4:D4"/>
    <mergeCell ref="C5:D5"/>
  </mergeCells>
  <conditionalFormatting sqref="C13">
    <cfRule type="cellIs" dxfId="1" priority="1" operator="notEqual">
      <formula>0</formula>
    </cfRule>
  </conditionalFormatting>
  <conditionalFormatting sqref="C18:D18">
    <cfRule type="cellIs" dxfId="0" priority="2" operator="notEqual">
      <formula>0</formula>
    </cfRule>
  </conditionalFormatting>
  <hyperlinks>
    <hyperlink ref="B1" location="Contents!A1" display="Back to Contents" xr:uid="{6FDA7E83-CE15-4CFF-8CF5-2074B3E55D97}"/>
  </hyperlinks>
  <pageMargins left="0.7" right="0.7" top="0.75" bottom="0.75" header="0.3" footer="0.3"/>
  <pageSetup paperSize="9" scale="64"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7CE7-A0FF-4845-A460-342CCFB3CC89}">
  <dimension ref="B1:I21"/>
  <sheetViews>
    <sheetView showGridLines="0" zoomScale="80" zoomScaleNormal="80" workbookViewId="0">
      <selection activeCell="N23" sqref="N23"/>
    </sheetView>
  </sheetViews>
  <sheetFormatPr defaultColWidth="9.1796875" defaultRowHeight="14" x14ac:dyDescent="0.3"/>
  <cols>
    <col min="1" max="1" width="8.54296875" style="3" customWidth="1"/>
    <col min="2" max="8" width="20.54296875" style="3" customWidth="1"/>
    <col min="9" max="16384" width="9.1796875" style="3"/>
  </cols>
  <sheetData>
    <row r="1" spans="2:9" x14ac:dyDescent="0.3">
      <c r="B1" s="540" t="s">
        <v>29</v>
      </c>
    </row>
    <row r="2" spans="2:9" ht="14.5" thickBot="1" x14ac:dyDescent="0.35"/>
    <row r="3" spans="2:9" ht="18" customHeight="1" thickBot="1" x14ac:dyDescent="0.35">
      <c r="B3" s="525" t="s">
        <v>244</v>
      </c>
      <c r="C3" s="526"/>
      <c r="D3" s="527"/>
    </row>
    <row r="4" spans="2:9" ht="14.5" x14ac:dyDescent="0.3">
      <c r="B4" s="669" t="s">
        <v>1</v>
      </c>
      <c r="C4" s="798" t="s">
        <v>419</v>
      </c>
      <c r="D4" s="799"/>
    </row>
    <row r="5" spans="2:9" ht="14.5" thickBot="1" x14ac:dyDescent="0.35">
      <c r="B5" s="668" t="s">
        <v>2</v>
      </c>
      <c r="C5" s="733"/>
      <c r="D5" s="734"/>
    </row>
    <row r="6" spans="2:9" ht="14.5" x14ac:dyDescent="0.3">
      <c r="B6" s="334"/>
      <c r="C6" s="334"/>
      <c r="D6" s="334"/>
    </row>
    <row r="7" spans="2:9" x14ac:dyDescent="0.3">
      <c r="B7" s="397" t="s">
        <v>385</v>
      </c>
      <c r="C7" s="398"/>
      <c r="D7" s="398"/>
      <c r="E7" s="373"/>
      <c r="F7" s="373"/>
      <c r="G7" s="374"/>
    </row>
    <row r="8" spans="2:9" x14ac:dyDescent="0.3">
      <c r="B8" s="399" t="s">
        <v>386</v>
      </c>
      <c r="C8" s="400"/>
      <c r="D8" s="400"/>
      <c r="E8" s="377"/>
      <c r="F8" s="377"/>
      <c r="G8" s="378"/>
    </row>
    <row r="9" spans="2:9" x14ac:dyDescent="0.3">
      <c r="B9" s="401" t="s">
        <v>387</v>
      </c>
      <c r="C9" s="402"/>
      <c r="D9" s="402"/>
      <c r="E9" s="353"/>
      <c r="F9" s="353"/>
      <c r="G9" s="354"/>
    </row>
    <row r="10" spans="2:9" ht="14.5" thickBot="1" x14ac:dyDescent="0.35"/>
    <row r="11" spans="2:9" ht="28.5" thickBot="1" x14ac:dyDescent="0.35">
      <c r="B11" s="66" t="s">
        <v>57</v>
      </c>
      <c r="C11" s="67" t="s">
        <v>245</v>
      </c>
      <c r="D11" s="67" t="s">
        <v>246</v>
      </c>
      <c r="E11" s="67" t="s">
        <v>247</v>
      </c>
      <c r="F11" s="67" t="s">
        <v>248</v>
      </c>
      <c r="G11" s="604" t="s">
        <v>249</v>
      </c>
      <c r="H11" s="603" t="s">
        <v>380</v>
      </c>
      <c r="I11" s="606" t="s">
        <v>249</v>
      </c>
    </row>
    <row r="12" spans="2:9" x14ac:dyDescent="0.3">
      <c r="B12" s="70"/>
      <c r="C12" s="64"/>
      <c r="D12" s="64"/>
      <c r="E12" s="64"/>
      <c r="F12" s="64"/>
      <c r="G12" s="605"/>
      <c r="H12" s="65"/>
    </row>
    <row r="13" spans="2:9" x14ac:dyDescent="0.3">
      <c r="B13" s="46"/>
      <c r="C13" s="48"/>
      <c r="D13" s="48"/>
      <c r="E13" s="48"/>
      <c r="F13" s="48"/>
      <c r="G13" s="210"/>
      <c r="H13" s="47"/>
    </row>
    <row r="14" spans="2:9" x14ac:dyDescent="0.3">
      <c r="B14" s="46"/>
      <c r="C14" s="48"/>
      <c r="D14" s="48"/>
      <c r="E14" s="48"/>
      <c r="F14" s="48"/>
      <c r="G14" s="210"/>
      <c r="H14" s="47"/>
    </row>
    <row r="15" spans="2:9" x14ac:dyDescent="0.3">
      <c r="B15" s="46"/>
      <c r="C15" s="48"/>
      <c r="D15" s="48"/>
      <c r="E15" s="48"/>
      <c r="F15" s="48"/>
      <c r="G15" s="210"/>
      <c r="H15" s="47"/>
    </row>
    <row r="16" spans="2:9" x14ac:dyDescent="0.3">
      <c r="B16" s="46"/>
      <c r="C16" s="48"/>
      <c r="D16" s="48"/>
      <c r="E16" s="48"/>
      <c r="F16" s="48"/>
      <c r="G16" s="210"/>
      <c r="H16" s="47"/>
    </row>
    <row r="17" spans="2:8" x14ac:dyDescent="0.3">
      <c r="B17" s="46"/>
      <c r="C17" s="48"/>
      <c r="D17" s="48"/>
      <c r="E17" s="48"/>
      <c r="F17" s="48"/>
      <c r="G17" s="210"/>
      <c r="H17" s="47"/>
    </row>
    <row r="18" spans="2:8" x14ac:dyDescent="0.3">
      <c r="B18" s="46"/>
      <c r="C18" s="48"/>
      <c r="D18" s="48"/>
      <c r="E18" s="48"/>
      <c r="F18" s="48"/>
      <c r="G18" s="210"/>
      <c r="H18" s="47"/>
    </row>
    <row r="19" spans="2:8" x14ac:dyDescent="0.3">
      <c r="B19" s="46"/>
      <c r="C19" s="48"/>
      <c r="D19" s="48"/>
      <c r="E19" s="48"/>
      <c r="F19" s="48"/>
      <c r="G19" s="210"/>
      <c r="H19" s="47"/>
    </row>
    <row r="20" spans="2:8" x14ac:dyDescent="0.3">
      <c r="B20" s="46"/>
      <c r="C20" s="48"/>
      <c r="D20" s="48"/>
      <c r="E20" s="48"/>
      <c r="F20" s="48"/>
      <c r="G20" s="210"/>
      <c r="H20" s="47"/>
    </row>
    <row r="21" spans="2:8" ht="14.5" thickBot="1" x14ac:dyDescent="0.35">
      <c r="B21" s="49"/>
      <c r="C21" s="51"/>
      <c r="D21" s="51"/>
      <c r="E21" s="51"/>
      <c r="F21" s="51"/>
      <c r="G21" s="211"/>
      <c r="H21" s="50"/>
    </row>
  </sheetData>
  <mergeCells count="2">
    <mergeCell ref="C4:D4"/>
    <mergeCell ref="C5:D5"/>
  </mergeCells>
  <hyperlinks>
    <hyperlink ref="B1" location="Contents!A1" display="Back to Contents" xr:uid="{A958E2D1-5ACB-47F4-8332-605FB7EE7C9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B23A-0504-474E-8F4C-67036AA0E565}">
  <dimension ref="A1:BA61"/>
  <sheetViews>
    <sheetView zoomScale="80" zoomScaleNormal="80" zoomScaleSheetLayoutView="55" workbookViewId="0">
      <selection activeCell="L18" sqref="L18"/>
    </sheetView>
  </sheetViews>
  <sheetFormatPr defaultColWidth="9.1796875" defaultRowHeight="14" x14ac:dyDescent="0.3"/>
  <cols>
    <col min="1" max="1" width="8.54296875" style="3" customWidth="1"/>
    <col min="2" max="30" width="20.54296875" style="3" customWidth="1"/>
    <col min="31" max="31" width="23.54296875" style="3" customWidth="1"/>
    <col min="32" max="32" width="20" style="3" customWidth="1"/>
    <col min="33" max="16384" width="9.1796875" style="3"/>
  </cols>
  <sheetData>
    <row r="1" spans="1:53" s="95" customFormat="1" x14ac:dyDescent="0.3">
      <c r="B1" s="123" t="s">
        <v>29</v>
      </c>
    </row>
    <row r="2" spans="1:53"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row>
    <row r="3" spans="1:53" ht="18.5" thickBot="1" x14ac:dyDescent="0.35">
      <c r="A3" s="95"/>
      <c r="B3" s="776" t="s">
        <v>250</v>
      </c>
      <c r="C3" s="777"/>
      <c r="D3" s="778"/>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row>
    <row r="4" spans="1:53" ht="14.5" x14ac:dyDescent="0.3">
      <c r="A4" s="95"/>
      <c r="B4" s="669" t="s">
        <v>1</v>
      </c>
      <c r="C4" s="798" t="s">
        <v>419</v>
      </c>
      <c r="D4" s="799"/>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row>
    <row r="5" spans="1:53" ht="14.5" thickBot="1" x14ac:dyDescent="0.35">
      <c r="A5" s="95"/>
      <c r="B5" s="668" t="s">
        <v>2</v>
      </c>
      <c r="C5" s="733"/>
      <c r="D5" s="734"/>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row>
    <row r="6" spans="1:53" ht="14.5" thickBot="1" x14ac:dyDescent="0.35">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104"/>
      <c r="AD6" s="95"/>
      <c r="AE6" s="95"/>
      <c r="AF6" s="95"/>
      <c r="AG6" s="95"/>
      <c r="AH6" s="95"/>
      <c r="AI6" s="95"/>
      <c r="AJ6" s="95"/>
      <c r="AK6" s="95"/>
      <c r="AL6" s="95"/>
      <c r="AM6" s="95"/>
      <c r="AN6" s="95"/>
      <c r="AO6" s="95"/>
      <c r="AP6" s="95"/>
      <c r="AQ6" s="95"/>
      <c r="AR6" s="95"/>
      <c r="AS6" s="95"/>
      <c r="AT6" s="95"/>
      <c r="AU6" s="95"/>
      <c r="AV6" s="95"/>
      <c r="AW6" s="95"/>
      <c r="AX6" s="95"/>
      <c r="AY6" s="95"/>
      <c r="AZ6" s="95"/>
      <c r="BA6" s="95"/>
    </row>
    <row r="7" spans="1:53" s="31" customFormat="1" ht="14.5" thickBot="1" x14ac:dyDescent="0.4">
      <c r="A7" s="96"/>
      <c r="B7" s="103"/>
      <c r="C7" s="800" t="s">
        <v>251</v>
      </c>
      <c r="D7" s="809"/>
      <c r="E7" s="801"/>
      <c r="F7" s="728" t="s">
        <v>252</v>
      </c>
      <c r="G7" s="729"/>
      <c r="H7" s="728" t="s">
        <v>253</v>
      </c>
      <c r="I7" s="729"/>
      <c r="J7" s="800" t="s">
        <v>254</v>
      </c>
      <c r="K7" s="809"/>
      <c r="L7" s="809"/>
      <c r="M7" s="809"/>
      <c r="N7" s="810"/>
      <c r="O7" s="802" t="s">
        <v>255</v>
      </c>
      <c r="P7" s="803"/>
      <c r="Q7" s="150" t="s">
        <v>256</v>
      </c>
      <c r="R7" s="150" t="s">
        <v>257</v>
      </c>
      <c r="S7" s="728" t="s">
        <v>258</v>
      </c>
      <c r="T7" s="804"/>
      <c r="U7" s="804"/>
      <c r="V7" s="804"/>
      <c r="W7" s="804"/>
      <c r="X7" s="805"/>
      <c r="Y7" s="806" t="s">
        <v>259</v>
      </c>
      <c r="Z7" s="807"/>
      <c r="AA7" s="807"/>
      <c r="AB7" s="808"/>
      <c r="AC7" s="728" t="s">
        <v>260</v>
      </c>
      <c r="AD7" s="729"/>
      <c r="AE7" s="800" t="s">
        <v>261</v>
      </c>
      <c r="AF7" s="801"/>
      <c r="AG7" s="96"/>
      <c r="AH7" s="96"/>
      <c r="AI7" s="96"/>
      <c r="AJ7" s="96"/>
      <c r="AK7" s="96"/>
      <c r="AL7" s="96"/>
      <c r="AM7" s="96"/>
      <c r="AN7" s="96"/>
      <c r="AO7" s="96"/>
      <c r="AP7" s="96"/>
      <c r="AQ7" s="96"/>
      <c r="AR7" s="96"/>
      <c r="AS7" s="96"/>
      <c r="AT7" s="96"/>
      <c r="AU7" s="96"/>
      <c r="AV7" s="96"/>
      <c r="AW7" s="96"/>
      <c r="AX7" s="96"/>
      <c r="AY7" s="96"/>
      <c r="AZ7" s="96"/>
      <c r="BA7" s="96"/>
    </row>
    <row r="8" spans="1:53" s="1" customFormat="1" ht="88" customHeight="1" thickBot="1" x14ac:dyDescent="0.4">
      <c r="A8" s="98"/>
      <c r="B8" s="690" t="s">
        <v>179</v>
      </c>
      <c r="C8" s="697" t="s">
        <v>262</v>
      </c>
      <c r="D8" s="698" t="s">
        <v>263</v>
      </c>
      <c r="E8" s="699" t="s">
        <v>264</v>
      </c>
      <c r="F8" s="700" t="s">
        <v>398</v>
      </c>
      <c r="G8" s="699" t="s">
        <v>265</v>
      </c>
      <c r="H8" s="700" t="s">
        <v>399</v>
      </c>
      <c r="I8" s="699" t="s">
        <v>266</v>
      </c>
      <c r="J8" s="700" t="s">
        <v>267</v>
      </c>
      <c r="K8" s="698" t="s">
        <v>268</v>
      </c>
      <c r="L8" s="701" t="s">
        <v>269</v>
      </c>
      <c r="M8" s="702" t="s">
        <v>270</v>
      </c>
      <c r="N8" s="703" t="s">
        <v>271</v>
      </c>
      <c r="O8" s="704" t="s">
        <v>400</v>
      </c>
      <c r="P8" s="705" t="s">
        <v>272</v>
      </c>
      <c r="Q8" s="706" t="s">
        <v>273</v>
      </c>
      <c r="R8" s="706" t="s">
        <v>274</v>
      </c>
      <c r="S8" s="700" t="s">
        <v>401</v>
      </c>
      <c r="T8" s="698" t="s">
        <v>275</v>
      </c>
      <c r="U8" s="698" t="s">
        <v>276</v>
      </c>
      <c r="V8" s="698" t="s">
        <v>277</v>
      </c>
      <c r="W8" s="698" t="s">
        <v>402</v>
      </c>
      <c r="X8" s="699" t="s">
        <v>278</v>
      </c>
      <c r="Y8" s="707" t="s">
        <v>279</v>
      </c>
      <c r="Z8" s="708" t="s">
        <v>280</v>
      </c>
      <c r="AA8" s="698" t="s">
        <v>281</v>
      </c>
      <c r="AB8" s="699" t="s">
        <v>282</v>
      </c>
      <c r="AC8" s="700" t="s">
        <v>403</v>
      </c>
      <c r="AD8" s="701" t="s">
        <v>283</v>
      </c>
      <c r="AE8" s="709" t="s">
        <v>284</v>
      </c>
      <c r="AF8" s="710" t="s">
        <v>285</v>
      </c>
      <c r="AG8" s="98"/>
      <c r="AH8" s="98"/>
      <c r="AI8" s="98"/>
      <c r="AJ8" s="98"/>
      <c r="AK8" s="98"/>
      <c r="AL8" s="98"/>
      <c r="AM8" s="98"/>
      <c r="AN8" s="98"/>
      <c r="AO8" s="98"/>
      <c r="AP8" s="98"/>
      <c r="AQ8" s="98"/>
      <c r="AR8" s="98"/>
      <c r="AS8" s="98"/>
      <c r="AT8" s="98"/>
      <c r="AU8" s="98"/>
      <c r="AV8" s="98"/>
      <c r="AW8" s="98"/>
      <c r="AX8" s="98"/>
      <c r="AY8" s="98"/>
      <c r="AZ8" s="98"/>
      <c r="BA8" s="98"/>
    </row>
    <row r="9" spans="1:53" x14ac:dyDescent="0.3">
      <c r="A9" s="95"/>
      <c r="B9" s="80" t="s">
        <v>286</v>
      </c>
      <c r="C9" s="81"/>
      <c r="D9" s="5"/>
      <c r="E9" s="82"/>
      <c r="F9" s="6"/>
      <c r="G9" s="82"/>
      <c r="H9" s="6"/>
      <c r="I9" s="82"/>
      <c r="J9" s="6"/>
      <c r="K9" s="5"/>
      <c r="L9" s="83"/>
      <c r="M9" s="84"/>
      <c r="N9" s="85"/>
      <c r="O9" s="86"/>
      <c r="P9" s="87"/>
      <c r="Q9" s="88"/>
      <c r="R9" s="88"/>
      <c r="S9" s="6"/>
      <c r="T9" s="5"/>
      <c r="U9" s="5"/>
      <c r="V9" s="5"/>
      <c r="W9" s="5"/>
      <c r="X9" s="82"/>
      <c r="Y9" s="130"/>
      <c r="Z9" s="133"/>
      <c r="AA9" s="5"/>
      <c r="AB9" s="82"/>
      <c r="AC9" s="6"/>
      <c r="AD9" s="82"/>
      <c r="AE9" s="6"/>
      <c r="AF9" s="82"/>
      <c r="AG9" s="95"/>
      <c r="AH9" s="95"/>
      <c r="AI9" s="95"/>
      <c r="AJ9" s="95"/>
      <c r="AK9" s="95"/>
      <c r="AL9" s="95"/>
      <c r="AM9" s="95"/>
      <c r="AN9" s="95"/>
      <c r="AO9" s="95"/>
      <c r="AP9" s="95"/>
      <c r="AQ9" s="95"/>
      <c r="AR9" s="95"/>
      <c r="AS9" s="95"/>
      <c r="AT9" s="95"/>
      <c r="AU9" s="95"/>
      <c r="AV9" s="95"/>
      <c r="AW9" s="95"/>
      <c r="AX9" s="95"/>
      <c r="AY9" s="95"/>
      <c r="AZ9" s="95"/>
      <c r="BA9" s="95"/>
    </row>
    <row r="10" spans="1:53" x14ac:dyDescent="0.3">
      <c r="A10" s="95"/>
      <c r="B10" s="78" t="s">
        <v>287</v>
      </c>
      <c r="C10" s="13"/>
      <c r="D10" s="4"/>
      <c r="E10" s="14"/>
      <c r="F10" s="7"/>
      <c r="G10" s="14"/>
      <c r="H10" s="7"/>
      <c r="I10" s="14"/>
      <c r="J10" s="7"/>
      <c r="K10" s="4"/>
      <c r="L10" s="21"/>
      <c r="M10" s="23"/>
      <c r="N10" s="25"/>
      <c r="O10" s="27"/>
      <c r="P10" s="28"/>
      <c r="Q10" s="19"/>
      <c r="R10" s="19"/>
      <c r="S10" s="7"/>
      <c r="T10" s="4"/>
      <c r="U10" s="4"/>
      <c r="V10" s="4"/>
      <c r="W10" s="4"/>
      <c r="X10" s="14"/>
      <c r="Y10" s="131"/>
      <c r="Z10" s="134"/>
      <c r="AA10" s="4"/>
      <c r="AB10" s="14"/>
      <c r="AC10" s="7"/>
      <c r="AD10" s="14"/>
      <c r="AE10" s="7"/>
      <c r="AF10" s="14"/>
      <c r="AG10" s="95"/>
      <c r="AH10" s="95"/>
      <c r="AI10" s="95"/>
      <c r="AJ10" s="95"/>
      <c r="AK10" s="95"/>
      <c r="AL10" s="95"/>
      <c r="AM10" s="95"/>
      <c r="AN10" s="95"/>
      <c r="AO10" s="95"/>
      <c r="AP10" s="95"/>
      <c r="AQ10" s="95"/>
      <c r="AR10" s="95"/>
      <c r="AS10" s="95"/>
      <c r="AT10" s="95"/>
      <c r="AU10" s="95"/>
      <c r="AV10" s="95"/>
      <c r="AW10" s="95"/>
      <c r="AX10" s="95"/>
      <c r="AY10" s="95"/>
      <c r="AZ10" s="95"/>
      <c r="BA10" s="95"/>
    </row>
    <row r="11" spans="1:53" x14ac:dyDescent="0.3">
      <c r="A11" s="95"/>
      <c r="B11" s="78" t="s">
        <v>288</v>
      </c>
      <c r="C11" s="13"/>
      <c r="D11" s="4"/>
      <c r="E11" s="14"/>
      <c r="F11" s="7"/>
      <c r="G11" s="14"/>
      <c r="H11" s="7"/>
      <c r="I11" s="14"/>
      <c r="J11" s="7"/>
      <c r="K11" s="4"/>
      <c r="L11" s="21"/>
      <c r="M11" s="23"/>
      <c r="N11" s="25"/>
      <c r="O11" s="27"/>
      <c r="P11" s="28"/>
      <c r="Q11" s="19"/>
      <c r="R11" s="19"/>
      <c r="S11" s="7"/>
      <c r="T11" s="4"/>
      <c r="U11" s="4"/>
      <c r="V11" s="4"/>
      <c r="W11" s="4"/>
      <c r="X11" s="14"/>
      <c r="Y11" s="131"/>
      <c r="Z11" s="134"/>
      <c r="AA11" s="4"/>
      <c r="AB11" s="14"/>
      <c r="AC11" s="7"/>
      <c r="AD11" s="14"/>
      <c r="AE11" s="7"/>
      <c r="AF11" s="14"/>
      <c r="AG11" s="95"/>
      <c r="AH11" s="95"/>
      <c r="AI11" s="95"/>
      <c r="AJ11" s="95"/>
      <c r="AK11" s="95"/>
      <c r="AL11" s="95"/>
      <c r="AM11" s="95"/>
      <c r="AN11" s="95"/>
      <c r="AO11" s="95"/>
      <c r="AP11" s="95"/>
      <c r="AQ11" s="95"/>
      <c r="AR11" s="95"/>
      <c r="AS11" s="95"/>
      <c r="AT11" s="95"/>
      <c r="AU11" s="95"/>
      <c r="AV11" s="95"/>
      <c r="AW11" s="95"/>
      <c r="AX11" s="95"/>
      <c r="AY11" s="95"/>
      <c r="AZ11" s="95"/>
      <c r="BA11" s="95"/>
    </row>
    <row r="12" spans="1:53" ht="14.5" thickBot="1" x14ac:dyDescent="0.35">
      <c r="A12" s="95"/>
      <c r="B12" s="79" t="s">
        <v>183</v>
      </c>
      <c r="C12" s="15"/>
      <c r="D12" s="16"/>
      <c r="E12" s="17"/>
      <c r="F12" s="18"/>
      <c r="G12" s="17"/>
      <c r="H12" s="18"/>
      <c r="I12" s="17"/>
      <c r="J12" s="18"/>
      <c r="K12" s="16"/>
      <c r="L12" s="22"/>
      <c r="M12" s="24"/>
      <c r="N12" s="26"/>
      <c r="O12" s="29"/>
      <c r="P12" s="30"/>
      <c r="Q12" s="20"/>
      <c r="R12" s="20"/>
      <c r="S12" s="18"/>
      <c r="T12" s="16"/>
      <c r="U12" s="16"/>
      <c r="V12" s="16"/>
      <c r="W12" s="16"/>
      <c r="X12" s="17"/>
      <c r="Y12" s="132"/>
      <c r="Z12" s="135"/>
      <c r="AA12" s="16"/>
      <c r="AB12" s="17"/>
      <c r="AC12" s="18"/>
      <c r="AD12" s="17"/>
      <c r="AE12" s="18"/>
      <c r="AF12" s="17"/>
      <c r="AG12" s="95"/>
      <c r="AH12" s="95"/>
      <c r="AI12" s="95"/>
      <c r="AJ12" s="95"/>
      <c r="AK12" s="95"/>
      <c r="AL12" s="95"/>
      <c r="AM12" s="95"/>
      <c r="AN12" s="95"/>
      <c r="AO12" s="95"/>
      <c r="AP12" s="95"/>
      <c r="AQ12" s="95"/>
      <c r="AR12" s="95"/>
      <c r="AS12" s="95"/>
      <c r="AT12" s="95"/>
      <c r="AU12" s="95"/>
      <c r="AV12" s="95"/>
      <c r="AW12" s="95"/>
      <c r="AX12" s="95"/>
      <c r="AY12" s="95"/>
      <c r="AZ12" s="95"/>
      <c r="BA12" s="95"/>
    </row>
    <row r="13" spans="1:53" x14ac:dyDescent="0.3">
      <c r="A13" s="95"/>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95"/>
      <c r="AG13" s="95"/>
      <c r="AH13" s="95"/>
      <c r="AI13" s="95"/>
      <c r="AJ13" s="95"/>
      <c r="AK13" s="95"/>
      <c r="AL13" s="95"/>
      <c r="AM13" s="95"/>
      <c r="AN13" s="95"/>
      <c r="AO13" s="95"/>
      <c r="AP13" s="95"/>
      <c r="AQ13" s="95"/>
      <c r="AR13" s="95"/>
      <c r="AS13" s="95"/>
      <c r="AT13" s="95"/>
      <c r="AU13" s="95"/>
      <c r="AV13" s="95"/>
      <c r="AW13" s="95"/>
      <c r="AX13" s="95"/>
      <c r="AY13" s="95"/>
      <c r="AZ13" s="95"/>
      <c r="BA13" s="95"/>
    </row>
    <row r="14" spans="1:53" x14ac:dyDescent="0.3">
      <c r="A14" s="95"/>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95"/>
      <c r="AG14" s="95"/>
      <c r="AH14" s="95"/>
      <c r="AI14" s="95"/>
      <c r="AJ14" s="95"/>
      <c r="AK14" s="95"/>
      <c r="AL14" s="95"/>
      <c r="AM14" s="95"/>
      <c r="AN14" s="95"/>
      <c r="AO14" s="95"/>
      <c r="AP14" s="95"/>
      <c r="AQ14" s="95"/>
      <c r="AR14" s="95"/>
      <c r="AS14" s="95"/>
      <c r="AT14" s="95"/>
      <c r="AU14" s="95"/>
      <c r="AV14" s="95"/>
      <c r="AW14" s="95"/>
      <c r="AX14" s="95"/>
      <c r="AY14" s="95"/>
      <c r="AZ14" s="95"/>
      <c r="BA14" s="95"/>
    </row>
    <row r="15" spans="1:53" x14ac:dyDescent="0.3">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row>
    <row r="16" spans="1:53" x14ac:dyDescent="0.3">
      <c r="A16" s="95"/>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row>
    <row r="17" spans="1:53" x14ac:dyDescent="0.3">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row>
    <row r="18" spans="1:53" x14ac:dyDescent="0.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row>
    <row r="19" spans="1:53"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row>
    <row r="20" spans="1:53"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row>
    <row r="21" spans="1:53"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row>
    <row r="22" spans="1:53"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row>
    <row r="23" spans="1:53"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row>
    <row r="24" spans="1:53"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row>
    <row r="25" spans="1:53"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row>
    <row r="26" spans="1:53"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row>
    <row r="27" spans="1:53"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row>
    <row r="28" spans="1:53"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row>
    <row r="29" spans="1:53"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row>
    <row r="30" spans="1:53"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row>
    <row r="31" spans="1:53"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row>
    <row r="32" spans="1:53"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row>
    <row r="33" spans="1:53"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row>
    <row r="34" spans="1:53"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row>
    <row r="35" spans="1:53"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row>
    <row r="36" spans="1:53"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row>
    <row r="37" spans="1:53"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row>
    <row r="38" spans="1:53"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row>
    <row r="39" spans="1:53"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row>
    <row r="40" spans="1:53"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row>
    <row r="41" spans="1:53"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row>
    <row r="42" spans="1:53"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row>
    <row r="43" spans="1:53"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row>
    <row r="44" spans="1:53"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row>
    <row r="45" spans="1:53"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row>
    <row r="46" spans="1:53"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row>
    <row r="47" spans="1:53"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row>
    <row r="48" spans="1:53"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row>
    <row r="49" spans="1:53"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row>
    <row r="50" spans="1:53"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row>
    <row r="51" spans="1:53"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row>
    <row r="52" spans="1:53"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row>
    <row r="53" spans="1:53"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row>
    <row r="54" spans="1:53"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row>
    <row r="55" spans="1:53"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row>
    <row r="56" spans="1:53"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row>
    <row r="57" spans="1:53"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row>
    <row r="58" spans="1:53"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row>
    <row r="59" spans="1:53"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row>
    <row r="60" spans="1:53"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row>
    <row r="61" spans="1:53"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row>
  </sheetData>
  <mergeCells count="12">
    <mergeCell ref="B3:D3"/>
    <mergeCell ref="C4:D4"/>
    <mergeCell ref="C5:D5"/>
    <mergeCell ref="C7:E7"/>
    <mergeCell ref="J7:N7"/>
    <mergeCell ref="AE7:AF7"/>
    <mergeCell ref="AC7:AD7"/>
    <mergeCell ref="F7:G7"/>
    <mergeCell ref="H7:I7"/>
    <mergeCell ref="O7:P7"/>
    <mergeCell ref="S7:X7"/>
    <mergeCell ref="Y7:AB7"/>
  </mergeCells>
  <hyperlinks>
    <hyperlink ref="B1" location="Contents!A1" display="Back to Contents" xr:uid="{3052D04E-924A-450F-B39C-D493D88DA589}"/>
  </hyperlinks>
  <pageMargins left="0.25" right="0.25" top="0.75" bottom="0.75" header="0.3" footer="0.3"/>
  <pageSetup paperSize="9" orientation="landscape" r:id="rId1"/>
  <colBreaks count="3" manualBreakCount="3">
    <brk id="9" max="27" man="1"/>
    <brk id="16" max="27" man="1"/>
    <brk id="25" max="27"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40B1D-8B58-46B3-9962-E2C2CE12ABEB}">
  <sheetPr>
    <pageSetUpPr fitToPage="1"/>
  </sheetPr>
  <dimension ref="A1:AZ61"/>
  <sheetViews>
    <sheetView zoomScale="80" zoomScaleNormal="80" workbookViewId="0">
      <selection activeCell="F24" sqref="F24"/>
    </sheetView>
  </sheetViews>
  <sheetFormatPr defaultColWidth="9.1796875" defaultRowHeight="14" x14ac:dyDescent="0.3"/>
  <cols>
    <col min="1" max="1" width="8.54296875" style="3" customWidth="1"/>
    <col min="2" max="10" width="20.54296875" style="3" customWidth="1"/>
    <col min="11" max="11" width="20" style="3" bestFit="1" customWidth="1"/>
    <col min="12" max="12" width="22.81640625" style="3" customWidth="1"/>
    <col min="13" max="13" width="28.54296875" style="3" customWidth="1"/>
    <col min="14" max="16384" width="9.1796875" style="3"/>
  </cols>
  <sheetData>
    <row r="1" spans="1:52" s="95" customFormat="1" x14ac:dyDescent="0.3">
      <c r="B1" s="123" t="s">
        <v>29</v>
      </c>
      <c r="F1" s="811"/>
      <c r="G1" s="811"/>
      <c r="H1" s="811"/>
      <c r="I1" s="811"/>
      <c r="J1" s="811"/>
      <c r="K1" s="811"/>
      <c r="L1" s="811"/>
    </row>
    <row r="2" spans="1:52"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row>
    <row r="3" spans="1:52" ht="36.65" customHeight="1" thickBot="1" x14ac:dyDescent="0.35">
      <c r="A3" s="95"/>
      <c r="B3" s="776" t="s">
        <v>289</v>
      </c>
      <c r="C3" s="777"/>
      <c r="D3" s="778"/>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row>
    <row r="4" spans="1:52" ht="14.5" x14ac:dyDescent="0.3">
      <c r="A4" s="95"/>
      <c r="B4" s="660" t="s">
        <v>1</v>
      </c>
      <c r="C4" s="749" t="s">
        <v>419</v>
      </c>
      <c r="D4" s="750"/>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row>
    <row r="5" spans="1:52" ht="14.5" thickBot="1" x14ac:dyDescent="0.35">
      <c r="A5" s="95"/>
      <c r="B5" s="661" t="s">
        <v>2</v>
      </c>
      <c r="C5" s="751"/>
      <c r="D5" s="752"/>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row>
    <row r="6" spans="1:52" ht="14.5" thickBot="1" x14ac:dyDescent="0.35">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row>
    <row r="7" spans="1:52" s="1" customFormat="1" ht="56.5" thickBot="1" x14ac:dyDescent="0.4">
      <c r="A7" s="98"/>
      <c r="B7" s="99" t="s">
        <v>290</v>
      </c>
      <c r="C7" s="148" t="s">
        <v>291</v>
      </c>
      <c r="D7" s="93" t="s">
        <v>292</v>
      </c>
      <c r="E7" s="93" t="s">
        <v>293</v>
      </c>
      <c r="F7" s="93" t="s">
        <v>294</v>
      </c>
      <c r="G7" s="93" t="s">
        <v>295</v>
      </c>
      <c r="H7" s="93" t="s">
        <v>296</v>
      </c>
      <c r="I7" s="93" t="s">
        <v>297</v>
      </c>
      <c r="J7" s="147" t="s">
        <v>298</v>
      </c>
      <c r="K7" s="98"/>
      <c r="L7" s="99" t="s">
        <v>290</v>
      </c>
      <c r="M7" s="607" t="s">
        <v>299</v>
      </c>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row>
    <row r="8" spans="1:52" x14ac:dyDescent="0.3">
      <c r="A8" s="95"/>
      <c r="B8" s="657" t="s">
        <v>286</v>
      </c>
      <c r="C8" s="89"/>
      <c r="D8" s="90"/>
      <c r="E8" s="91"/>
      <c r="F8" s="91"/>
      <c r="G8" s="91"/>
      <c r="H8" s="91"/>
      <c r="I8" s="91"/>
      <c r="J8" s="92"/>
      <c r="K8" s="95"/>
      <c r="L8" s="77" t="s">
        <v>286</v>
      </c>
      <c r="M8" s="608"/>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row>
    <row r="9" spans="1:52" x14ac:dyDescent="0.3">
      <c r="A9" s="95"/>
      <c r="B9" s="658" t="s">
        <v>287</v>
      </c>
      <c r="C9" s="13"/>
      <c r="D9" s="7"/>
      <c r="E9" s="4"/>
      <c r="F9" s="4"/>
      <c r="G9" s="4"/>
      <c r="H9" s="4"/>
      <c r="I9" s="4"/>
      <c r="J9" s="14"/>
      <c r="K9" s="95"/>
      <c r="L9" s="78" t="s">
        <v>287</v>
      </c>
      <c r="M9" s="609"/>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row>
    <row r="10" spans="1:52" x14ac:dyDescent="0.3">
      <c r="A10" s="95"/>
      <c r="B10" s="658" t="s">
        <v>288</v>
      </c>
      <c r="C10" s="13"/>
      <c r="D10" s="7"/>
      <c r="E10" s="4"/>
      <c r="F10" s="4"/>
      <c r="G10" s="4"/>
      <c r="H10" s="4"/>
      <c r="I10" s="4"/>
      <c r="J10" s="14"/>
      <c r="K10" s="95"/>
      <c r="L10" s="78" t="s">
        <v>288</v>
      </c>
      <c r="M10" s="609"/>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row>
    <row r="11" spans="1:52" ht="14.5" thickBot="1" x14ac:dyDescent="0.35">
      <c r="A11" s="95"/>
      <c r="B11" s="659" t="s">
        <v>183</v>
      </c>
      <c r="C11" s="15"/>
      <c r="D11" s="18"/>
      <c r="E11" s="16"/>
      <c r="F11" s="16"/>
      <c r="G11" s="16"/>
      <c r="H11" s="16"/>
      <c r="I11" s="16"/>
      <c r="J11" s="17"/>
      <c r="K11" s="95"/>
      <c r="L11" s="79" t="s">
        <v>183</v>
      </c>
      <c r="M11" s="610"/>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row>
    <row r="12" spans="1:52" ht="14.5" thickBot="1" x14ac:dyDescent="0.35">
      <c r="A12" s="95"/>
      <c r="B12" s="101"/>
      <c r="C12" s="101"/>
      <c r="D12" s="101"/>
      <c r="E12" s="101"/>
      <c r="F12" s="101"/>
      <c r="G12" s="101"/>
      <c r="H12" s="101"/>
      <c r="I12" s="101"/>
      <c r="J12" s="101"/>
      <c r="K12" s="95"/>
      <c r="L12" s="101"/>
      <c r="M12" s="101"/>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row>
    <row r="13" spans="1:52" ht="56.5" thickBot="1" x14ac:dyDescent="0.35">
      <c r="A13" s="95"/>
      <c r="B13" s="99" t="s">
        <v>300</v>
      </c>
      <c r="C13" s="148" t="s">
        <v>291</v>
      </c>
      <c r="D13" s="93" t="s">
        <v>292</v>
      </c>
      <c r="E13" s="93" t="s">
        <v>293</v>
      </c>
      <c r="F13" s="93" t="s">
        <v>294</v>
      </c>
      <c r="G13" s="93" t="s">
        <v>295</v>
      </c>
      <c r="H13" s="93" t="s">
        <v>296</v>
      </c>
      <c r="I13" s="93" t="s">
        <v>297</v>
      </c>
      <c r="J13" s="147" t="s">
        <v>298</v>
      </c>
      <c r="K13" s="95"/>
      <c r="L13" s="99" t="s">
        <v>300</v>
      </c>
      <c r="M13" s="607" t="s">
        <v>299</v>
      </c>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row>
    <row r="14" spans="1:52" x14ac:dyDescent="0.3">
      <c r="A14" s="95"/>
      <c r="B14" s="657" t="s">
        <v>286</v>
      </c>
      <c r="C14" s="89"/>
      <c r="D14" s="90"/>
      <c r="E14" s="91"/>
      <c r="F14" s="91"/>
      <c r="G14" s="91"/>
      <c r="H14" s="91"/>
      <c r="I14" s="91"/>
      <c r="J14" s="92"/>
      <c r="K14" s="95"/>
      <c r="L14" s="77" t="s">
        <v>286</v>
      </c>
      <c r="M14" s="608"/>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row>
    <row r="15" spans="1:52" x14ac:dyDescent="0.3">
      <c r="A15" s="95"/>
      <c r="B15" s="658" t="s">
        <v>287</v>
      </c>
      <c r="C15" s="13"/>
      <c r="D15" s="7"/>
      <c r="E15" s="4"/>
      <c r="F15" s="4"/>
      <c r="G15" s="4"/>
      <c r="H15" s="4"/>
      <c r="I15" s="4"/>
      <c r="J15" s="14"/>
      <c r="K15" s="95"/>
      <c r="L15" s="78" t="s">
        <v>287</v>
      </c>
      <c r="M15" s="609"/>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row>
    <row r="16" spans="1:52" x14ac:dyDescent="0.3">
      <c r="A16" s="95"/>
      <c r="B16" s="658" t="s">
        <v>288</v>
      </c>
      <c r="C16" s="13"/>
      <c r="D16" s="7"/>
      <c r="E16" s="4"/>
      <c r="F16" s="4"/>
      <c r="G16" s="4"/>
      <c r="H16" s="4"/>
      <c r="I16" s="4"/>
      <c r="J16" s="14"/>
      <c r="K16" s="95"/>
      <c r="L16" s="78" t="s">
        <v>288</v>
      </c>
      <c r="M16" s="609"/>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row>
    <row r="17" spans="1:52" ht="14.5" thickBot="1" x14ac:dyDescent="0.35">
      <c r="A17" s="95"/>
      <c r="B17" s="659" t="s">
        <v>183</v>
      </c>
      <c r="C17" s="15"/>
      <c r="D17" s="18"/>
      <c r="E17" s="16"/>
      <c r="F17" s="16"/>
      <c r="G17" s="16"/>
      <c r="H17" s="16"/>
      <c r="I17" s="16"/>
      <c r="J17" s="17"/>
      <c r="K17" s="95"/>
      <c r="L17" s="79" t="s">
        <v>183</v>
      </c>
      <c r="M17" s="610"/>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row>
    <row r="18" spans="1:52" x14ac:dyDescent="0.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row>
    <row r="19" spans="1:52"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row>
    <row r="20" spans="1:52"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row>
    <row r="21" spans="1:52"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row>
    <row r="22" spans="1:52"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row>
    <row r="23" spans="1:52"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row>
    <row r="24" spans="1:52"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row>
    <row r="25" spans="1:52"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row>
    <row r="26" spans="1:52"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row>
    <row r="27" spans="1:52"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row>
    <row r="28" spans="1:52"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row>
    <row r="29" spans="1:52"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row>
    <row r="30" spans="1:52"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row>
    <row r="31" spans="1:52"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row>
    <row r="32" spans="1:52"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row>
    <row r="33" spans="1:52"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row>
    <row r="34" spans="1:52"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row>
    <row r="35" spans="1:52"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row>
    <row r="36" spans="1:52"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row>
    <row r="37" spans="1:52"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row>
    <row r="38" spans="1:52"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row>
    <row r="39" spans="1:52"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row>
    <row r="40" spans="1:52"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row>
    <row r="41" spans="1:52"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row>
    <row r="42" spans="1:52"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row>
    <row r="43" spans="1:52"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row>
    <row r="44" spans="1:52"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row>
    <row r="45" spans="1:52"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row>
    <row r="46" spans="1:52"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row>
    <row r="47" spans="1:52"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row>
    <row r="48" spans="1:52"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row>
    <row r="49" spans="1:52"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row>
    <row r="50" spans="1:52"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row>
    <row r="51" spans="1:52"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row>
    <row r="52" spans="1:52"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row>
    <row r="53" spans="1:52"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row>
    <row r="54" spans="1:52"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row>
    <row r="55" spans="1:52"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row>
    <row r="56" spans="1:52"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row>
    <row r="57" spans="1:52"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row>
    <row r="58" spans="1:52"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row>
    <row r="59" spans="1:52"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row>
    <row r="60" spans="1:52"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row>
    <row r="61" spans="1:52"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row>
  </sheetData>
  <mergeCells count="4">
    <mergeCell ref="B3:D3"/>
    <mergeCell ref="C4:D4"/>
    <mergeCell ref="C5:D5"/>
    <mergeCell ref="F1:L1"/>
  </mergeCells>
  <hyperlinks>
    <hyperlink ref="B1" location="Contents!A1" display="Back to Contents" xr:uid="{30FD3114-BF8E-4D73-9AB0-B9330D3BB335}"/>
  </hyperlinks>
  <pageMargins left="0.25" right="0.25" top="0.75" bottom="0.75" header="0.3" footer="0.3"/>
  <pageSetup paperSize="9" scale="2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B695D-792D-4E58-9D95-256382D70226}">
  <dimension ref="A1:AY64"/>
  <sheetViews>
    <sheetView zoomScale="80" zoomScaleNormal="80" workbookViewId="0">
      <selection activeCell="D18" sqref="D18"/>
    </sheetView>
  </sheetViews>
  <sheetFormatPr defaultColWidth="9.1796875" defaultRowHeight="14" x14ac:dyDescent="0.3"/>
  <cols>
    <col min="1" max="1" width="8.54296875" style="3" customWidth="1"/>
    <col min="2" max="8" width="20.54296875" style="3" customWidth="1"/>
    <col min="9" max="16384" width="9.1796875" style="3"/>
  </cols>
  <sheetData>
    <row r="1" spans="1:51" s="95" customFormat="1" x14ac:dyDescent="0.3">
      <c r="B1" s="122" t="s">
        <v>29</v>
      </c>
    </row>
    <row r="2" spans="1:51"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row>
    <row r="3" spans="1:51" ht="18.5" thickBot="1" x14ac:dyDescent="0.35">
      <c r="A3" s="95"/>
      <c r="B3" s="782" t="s">
        <v>301</v>
      </c>
      <c r="C3" s="783"/>
      <c r="D3" s="784"/>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row>
    <row r="4" spans="1:51" ht="14.5" x14ac:dyDescent="0.3">
      <c r="A4" s="95"/>
      <c r="B4" s="667" t="s">
        <v>1</v>
      </c>
      <c r="C4" s="779" t="s">
        <v>419</v>
      </c>
      <c r="D4" s="780"/>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row>
    <row r="5" spans="1:51" ht="14.5" thickBot="1" x14ac:dyDescent="0.35">
      <c r="A5" s="95"/>
      <c r="B5" s="668" t="s">
        <v>2</v>
      </c>
      <c r="C5" s="812"/>
      <c r="D5" s="813"/>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row>
    <row r="6" spans="1:51" ht="14.5" x14ac:dyDescent="0.3">
      <c r="A6" s="95"/>
      <c r="B6" s="98"/>
      <c r="C6" s="120"/>
      <c r="D6" s="120"/>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row>
    <row r="7" spans="1:51" x14ac:dyDescent="0.3">
      <c r="A7" s="95"/>
      <c r="B7" s="368" t="s">
        <v>371</v>
      </c>
      <c r="C7" s="385"/>
      <c r="D7" s="370"/>
      <c r="E7" s="365"/>
      <c r="F7" s="403"/>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row>
    <row r="8" spans="1:51" ht="15" thickBot="1" x14ac:dyDescent="0.35">
      <c r="A8" s="95"/>
      <c r="B8" s="98"/>
      <c r="C8" s="98"/>
      <c r="D8" s="95"/>
      <c r="E8" s="95"/>
      <c r="F8" s="95"/>
      <c r="G8" s="121"/>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row>
    <row r="9" spans="1:51" ht="28.5" thickBot="1" x14ac:dyDescent="0.35">
      <c r="A9" s="95"/>
      <c r="B9" s="611" t="s">
        <v>191</v>
      </c>
      <c r="C9" s="612" t="s">
        <v>57</v>
      </c>
      <c r="D9" s="612" t="s">
        <v>302</v>
      </c>
      <c r="E9" s="612" t="s">
        <v>303</v>
      </c>
      <c r="F9" s="612" t="s">
        <v>304</v>
      </c>
      <c r="G9" s="711" t="s">
        <v>393</v>
      </c>
      <c r="H9" s="613" t="s">
        <v>305</v>
      </c>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row>
    <row r="10" spans="1:51" s="118" customFormat="1" ht="28" x14ac:dyDescent="0.3">
      <c r="A10" s="136"/>
      <c r="B10" s="624" t="s">
        <v>217</v>
      </c>
      <c r="C10" s="623">
        <v>1234567901</v>
      </c>
      <c r="D10" s="614" t="s">
        <v>173</v>
      </c>
      <c r="E10" s="615" t="s">
        <v>306</v>
      </c>
      <c r="F10" s="616" t="s">
        <v>307</v>
      </c>
      <c r="G10" s="616">
        <v>300</v>
      </c>
      <c r="H10" s="617">
        <v>3.32</v>
      </c>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row>
    <row r="11" spans="1:51" x14ac:dyDescent="0.3">
      <c r="A11" s="95"/>
      <c r="B11" s="618"/>
      <c r="C11" s="45"/>
      <c r="D11" s="45"/>
      <c r="E11" s="45"/>
      <c r="F11" s="45"/>
      <c r="G11" s="45"/>
      <c r="H11" s="619"/>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row>
    <row r="12" spans="1:51" x14ac:dyDescent="0.3">
      <c r="A12" s="95"/>
      <c r="B12" s="618"/>
      <c r="C12" s="45"/>
      <c r="D12" s="45"/>
      <c r="E12" s="45"/>
      <c r="F12" s="45"/>
      <c r="G12" s="45"/>
      <c r="H12" s="619"/>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row>
    <row r="13" spans="1:51" x14ac:dyDescent="0.3">
      <c r="A13" s="95"/>
      <c r="B13" s="618"/>
      <c r="C13" s="45"/>
      <c r="D13" s="45"/>
      <c r="E13" s="45"/>
      <c r="F13" s="45"/>
      <c r="G13" s="45"/>
      <c r="H13" s="619"/>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row>
    <row r="14" spans="1:51" x14ac:dyDescent="0.3">
      <c r="A14" s="95"/>
      <c r="B14" s="618"/>
      <c r="C14" s="45"/>
      <c r="D14" s="45"/>
      <c r="E14" s="45"/>
      <c r="F14" s="45"/>
      <c r="G14" s="45"/>
      <c r="H14" s="619"/>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row>
    <row r="15" spans="1:51" x14ac:dyDescent="0.3">
      <c r="A15" s="95"/>
      <c r="B15" s="618"/>
      <c r="C15" s="45"/>
      <c r="D15" s="45"/>
      <c r="E15" s="45"/>
      <c r="F15" s="45"/>
      <c r="G15" s="45"/>
      <c r="H15" s="619"/>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row>
    <row r="16" spans="1:51" ht="14.5" thickBot="1" x14ac:dyDescent="0.35">
      <c r="A16" s="95"/>
      <c r="B16" s="620"/>
      <c r="C16" s="621"/>
      <c r="D16" s="621"/>
      <c r="E16" s="621"/>
      <c r="F16" s="621"/>
      <c r="G16" s="621"/>
      <c r="H16" s="622"/>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row>
    <row r="17" spans="1:51" x14ac:dyDescent="0.3">
      <c r="A17" s="95"/>
      <c r="B17" s="95"/>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row>
    <row r="18" spans="1:51" x14ac:dyDescent="0.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row>
    <row r="19" spans="1:51"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row>
    <row r="20" spans="1:51"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row>
    <row r="21" spans="1:51"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row>
    <row r="22" spans="1:51"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row>
    <row r="23" spans="1:51"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row>
    <row r="24" spans="1:51"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row>
    <row r="25" spans="1:51"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row>
    <row r="26" spans="1:51"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row>
    <row r="27" spans="1:51"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row>
    <row r="28" spans="1:51"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row>
    <row r="29" spans="1:51"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row>
    <row r="30" spans="1:51"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row>
    <row r="31" spans="1:51"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row>
    <row r="32" spans="1:51"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row>
    <row r="33" spans="1:51"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row>
    <row r="34" spans="1:51"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row>
    <row r="35" spans="1:51"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row>
    <row r="36" spans="1:51"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row>
    <row r="37" spans="1:51"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row>
    <row r="38" spans="1:51"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row>
    <row r="39" spans="1:51"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row>
    <row r="40" spans="1:51"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row>
    <row r="41" spans="1:51"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row>
    <row r="42" spans="1:51"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row>
    <row r="43" spans="1:51"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row>
    <row r="44" spans="1:51"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row>
    <row r="45" spans="1:51"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row>
    <row r="46" spans="1:51"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row>
    <row r="47" spans="1:51"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row>
    <row r="48" spans="1:51"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row>
    <row r="49" spans="1:51"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row>
    <row r="50" spans="1:51"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row>
    <row r="51" spans="1:51"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row>
    <row r="52" spans="1:51"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row>
    <row r="53" spans="1:51"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row>
    <row r="54" spans="1:51"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row>
    <row r="55" spans="1:51"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row>
    <row r="56" spans="1:51"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row>
    <row r="57" spans="1:51"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row>
    <row r="58" spans="1:51"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row>
    <row r="59" spans="1:51"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row>
    <row r="60" spans="1:51"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row>
    <row r="61" spans="1:51"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row>
    <row r="62" spans="1:51"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row>
    <row r="63" spans="1:51"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row>
    <row r="64" spans="1:51" x14ac:dyDescent="0.3">
      <c r="B64" s="95"/>
      <c r="C64" s="95"/>
      <c r="D64" s="95"/>
      <c r="E64" s="95"/>
      <c r="F64" s="95"/>
      <c r="G64" s="95"/>
      <c r="H64" s="95"/>
    </row>
  </sheetData>
  <mergeCells count="3">
    <mergeCell ref="B3:D3"/>
    <mergeCell ref="C4:D4"/>
    <mergeCell ref="C5:D5"/>
  </mergeCells>
  <hyperlinks>
    <hyperlink ref="B1" location="Contents!A1" display="Back to Contents" xr:uid="{57673329-0870-4D38-A6A9-4F4163FD937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2963-BC13-4606-92F4-3C94A276FB66}">
  <dimension ref="A1:AC65"/>
  <sheetViews>
    <sheetView showGridLines="0" zoomScale="80" zoomScaleNormal="80" workbookViewId="0">
      <selection activeCell="L28" sqref="L28"/>
    </sheetView>
  </sheetViews>
  <sheetFormatPr defaultColWidth="8.81640625" defaultRowHeight="14" x14ac:dyDescent="0.3"/>
  <cols>
    <col min="1" max="1" width="8.81640625" style="3"/>
    <col min="2" max="2" width="27.81640625" style="3" bestFit="1" customWidth="1"/>
    <col min="3" max="3" width="21" style="3" customWidth="1"/>
    <col min="4" max="4" width="25.81640625" style="3" customWidth="1"/>
    <col min="5" max="16384" width="8.81640625" style="3"/>
  </cols>
  <sheetData>
    <row r="1" spans="1:29" x14ac:dyDescent="0.3">
      <c r="A1" s="639"/>
      <c r="B1" s="656" t="s">
        <v>29</v>
      </c>
      <c r="C1" s="639"/>
      <c r="D1" s="639"/>
      <c r="E1" s="639"/>
      <c r="F1" s="639"/>
      <c r="G1" s="639"/>
      <c r="H1" s="639"/>
      <c r="I1" s="639"/>
      <c r="J1" s="639"/>
      <c r="K1" s="639"/>
      <c r="L1" s="639"/>
      <c r="M1" s="639"/>
      <c r="N1" s="639"/>
      <c r="O1" s="639"/>
      <c r="P1" s="639"/>
      <c r="Q1" s="639"/>
      <c r="R1" s="639"/>
      <c r="S1" s="639"/>
      <c r="T1" s="639"/>
      <c r="U1" s="639"/>
      <c r="V1" s="639"/>
      <c r="W1" s="639"/>
      <c r="X1" s="639"/>
      <c r="Y1" s="639"/>
      <c r="Z1" s="639"/>
      <c r="AA1" s="639"/>
      <c r="AB1" s="639"/>
      <c r="AC1" s="639"/>
    </row>
    <row r="2" spans="1:29" ht="14.5" thickBot="1" x14ac:dyDescent="0.35">
      <c r="A2" s="639"/>
      <c r="B2" s="639"/>
      <c r="C2" s="639"/>
      <c r="D2" s="639"/>
      <c r="E2" s="639"/>
      <c r="F2" s="639"/>
      <c r="G2" s="639"/>
      <c r="H2" s="639"/>
      <c r="I2" s="639"/>
      <c r="J2" s="639"/>
      <c r="K2" s="639"/>
      <c r="L2" s="639"/>
      <c r="M2" s="639"/>
      <c r="N2" s="639"/>
      <c r="O2" s="639"/>
      <c r="P2" s="639"/>
      <c r="Q2" s="639"/>
      <c r="R2" s="639"/>
      <c r="S2" s="639"/>
      <c r="T2" s="639"/>
      <c r="U2" s="639"/>
      <c r="V2" s="639"/>
      <c r="W2" s="639"/>
      <c r="X2" s="639"/>
      <c r="Y2" s="639"/>
      <c r="Z2" s="639"/>
      <c r="AA2" s="639"/>
      <c r="AB2" s="639"/>
      <c r="AC2" s="639"/>
    </row>
    <row r="3" spans="1:29" ht="18.649999999999999" customHeight="1" thickBot="1" x14ac:dyDescent="0.35">
      <c r="A3" s="639"/>
      <c r="B3" s="635" t="s">
        <v>381</v>
      </c>
      <c r="C3" s="634"/>
      <c r="D3" s="636"/>
      <c r="E3" s="655"/>
      <c r="F3" s="639"/>
      <c r="G3" s="639"/>
      <c r="H3" s="639"/>
      <c r="I3" s="639"/>
      <c r="J3" s="639"/>
      <c r="K3" s="639"/>
      <c r="L3" s="639"/>
      <c r="M3" s="639"/>
      <c r="N3" s="639"/>
      <c r="O3" s="639"/>
      <c r="P3" s="639"/>
      <c r="Q3" s="639"/>
      <c r="R3" s="639"/>
      <c r="S3" s="639"/>
      <c r="T3" s="639"/>
      <c r="U3" s="639"/>
      <c r="V3" s="639"/>
      <c r="W3" s="639"/>
      <c r="X3" s="639"/>
      <c r="Y3" s="639"/>
      <c r="Z3" s="639"/>
      <c r="AA3" s="639"/>
      <c r="AB3" s="639"/>
      <c r="AC3" s="639"/>
    </row>
    <row r="4" spans="1:29" ht="14.5" x14ac:dyDescent="0.35">
      <c r="A4" s="639"/>
      <c r="B4" s="665" t="s">
        <v>1</v>
      </c>
      <c r="C4" s="650" t="s">
        <v>419</v>
      </c>
      <c r="D4" s="651"/>
      <c r="E4" s="652"/>
      <c r="F4" s="639"/>
      <c r="G4" s="639"/>
      <c r="H4" s="639"/>
      <c r="I4" s="639"/>
      <c r="J4" s="639"/>
      <c r="K4" s="639"/>
      <c r="L4" s="639"/>
      <c r="M4" s="639"/>
      <c r="N4" s="639"/>
      <c r="O4" s="639"/>
      <c r="P4" s="639"/>
      <c r="Q4" s="639"/>
      <c r="R4" s="639"/>
      <c r="S4" s="639"/>
      <c r="T4" s="639"/>
      <c r="U4" s="639"/>
      <c r="V4" s="639"/>
      <c r="W4" s="639"/>
      <c r="X4" s="639"/>
      <c r="Y4" s="639"/>
      <c r="Z4" s="639"/>
      <c r="AA4" s="639"/>
      <c r="AB4" s="639"/>
      <c r="AC4" s="639"/>
    </row>
    <row r="5" spans="1:29" ht="15" thickBot="1" x14ac:dyDescent="0.4">
      <c r="A5" s="639"/>
      <c r="B5" s="666" t="s">
        <v>2</v>
      </c>
      <c r="C5" s="653"/>
      <c r="D5" s="654"/>
      <c r="E5" s="652"/>
      <c r="F5" s="639"/>
      <c r="G5" s="639"/>
      <c r="H5" s="639"/>
      <c r="I5" s="639"/>
      <c r="J5" s="639"/>
      <c r="K5" s="639"/>
      <c r="L5" s="639"/>
      <c r="M5" s="639"/>
      <c r="N5" s="639"/>
      <c r="O5" s="639"/>
      <c r="P5" s="639"/>
      <c r="Q5" s="639"/>
      <c r="R5" s="639"/>
      <c r="S5" s="639"/>
      <c r="T5" s="639"/>
      <c r="U5" s="639"/>
      <c r="V5" s="639"/>
      <c r="W5" s="639"/>
      <c r="X5" s="639"/>
      <c r="Y5" s="639"/>
      <c r="Z5" s="639"/>
      <c r="AA5" s="639"/>
      <c r="AB5" s="639"/>
      <c r="AC5" s="639"/>
    </row>
    <row r="6" spans="1:29" x14ac:dyDescent="0.3">
      <c r="A6" s="639"/>
      <c r="B6" s="648"/>
      <c r="C6" s="649"/>
      <c r="D6" s="649"/>
      <c r="E6" s="639"/>
      <c r="F6" s="639"/>
      <c r="G6" s="639"/>
      <c r="H6" s="639"/>
      <c r="I6" s="639"/>
      <c r="J6" s="639"/>
      <c r="K6" s="639"/>
      <c r="L6" s="639"/>
      <c r="M6" s="639"/>
      <c r="N6" s="639"/>
      <c r="O6" s="639"/>
      <c r="P6" s="639"/>
      <c r="Q6" s="639"/>
      <c r="R6" s="639"/>
      <c r="S6" s="639"/>
      <c r="T6" s="639"/>
      <c r="U6" s="639"/>
      <c r="V6" s="639"/>
      <c r="W6" s="639"/>
      <c r="X6" s="639"/>
      <c r="Y6" s="639"/>
      <c r="Z6" s="639"/>
      <c r="AA6" s="639"/>
      <c r="AB6" s="639"/>
      <c r="AC6" s="639"/>
    </row>
    <row r="7" spans="1:29" x14ac:dyDescent="0.3">
      <c r="A7" s="639"/>
      <c r="B7" s="627" t="s">
        <v>382</v>
      </c>
      <c r="C7" s="637"/>
      <c r="D7" s="625"/>
      <c r="E7" s="639"/>
      <c r="F7" s="639"/>
      <c r="G7" s="639"/>
      <c r="H7" s="639"/>
      <c r="I7" s="639"/>
      <c r="J7" s="639"/>
      <c r="K7" s="639"/>
      <c r="L7" s="639"/>
      <c r="M7" s="639"/>
      <c r="N7" s="639"/>
      <c r="O7" s="639"/>
      <c r="P7" s="639"/>
      <c r="Q7" s="639"/>
      <c r="R7" s="639"/>
      <c r="S7" s="639"/>
      <c r="T7" s="639"/>
      <c r="U7" s="639"/>
      <c r="V7" s="639"/>
      <c r="W7" s="639"/>
      <c r="X7" s="639"/>
      <c r="Y7" s="639"/>
      <c r="Z7" s="639"/>
      <c r="AA7" s="639"/>
      <c r="AB7" s="639"/>
      <c r="AC7" s="639"/>
    </row>
    <row r="8" spans="1:29" x14ac:dyDescent="0.3">
      <c r="A8" s="639"/>
      <c r="B8" s="628" t="s">
        <v>383</v>
      </c>
      <c r="C8" s="638"/>
      <c r="D8" s="626"/>
      <c r="E8" s="639"/>
      <c r="F8" s="639"/>
      <c r="G8" s="639"/>
      <c r="H8" s="639"/>
      <c r="I8" s="639"/>
      <c r="J8" s="639"/>
      <c r="K8" s="639"/>
      <c r="L8" s="639"/>
      <c r="M8" s="639"/>
      <c r="N8" s="639"/>
      <c r="O8" s="639"/>
      <c r="P8" s="639"/>
      <c r="Q8" s="639"/>
      <c r="R8" s="639"/>
      <c r="S8" s="639"/>
      <c r="T8" s="639"/>
      <c r="U8" s="639"/>
      <c r="V8" s="639"/>
      <c r="W8" s="639"/>
      <c r="X8" s="639"/>
      <c r="Y8" s="639"/>
      <c r="Z8" s="639"/>
      <c r="AA8" s="639"/>
      <c r="AB8" s="639"/>
      <c r="AC8" s="639"/>
    </row>
    <row r="9" spans="1:29" ht="14.5" thickBot="1" x14ac:dyDescent="0.35">
      <c r="A9" s="639"/>
      <c r="B9" s="639"/>
      <c r="C9" s="639"/>
      <c r="D9" s="639"/>
      <c r="E9" s="639"/>
      <c r="F9" s="639"/>
      <c r="G9" s="639"/>
      <c r="H9" s="639"/>
      <c r="I9" s="639"/>
      <c r="J9" s="639"/>
      <c r="K9" s="639"/>
      <c r="L9" s="639"/>
      <c r="M9" s="639"/>
      <c r="N9" s="639"/>
      <c r="O9" s="639"/>
      <c r="P9" s="639"/>
      <c r="Q9" s="639"/>
      <c r="R9" s="639"/>
      <c r="S9" s="639"/>
      <c r="T9" s="639"/>
      <c r="U9" s="639"/>
      <c r="V9" s="639"/>
      <c r="W9" s="639"/>
      <c r="X9" s="639"/>
      <c r="Y9" s="639"/>
      <c r="Z9" s="639"/>
      <c r="AA9" s="639"/>
      <c r="AB9" s="639"/>
      <c r="AC9" s="639"/>
    </row>
    <row r="10" spans="1:29" ht="42.5" thickBot="1" x14ac:dyDescent="0.35">
      <c r="A10" s="639"/>
      <c r="B10" s="639"/>
      <c r="C10" s="629" t="s">
        <v>308</v>
      </c>
      <c r="D10" s="630" t="s">
        <v>384</v>
      </c>
      <c r="E10" s="639"/>
      <c r="F10" s="639"/>
      <c r="G10" s="639"/>
      <c r="H10" s="639"/>
      <c r="I10" s="639"/>
      <c r="J10" s="639"/>
      <c r="K10" s="639"/>
      <c r="L10" s="639"/>
      <c r="M10" s="639"/>
      <c r="N10" s="639"/>
      <c r="O10" s="639"/>
      <c r="P10" s="639"/>
      <c r="Q10" s="639"/>
      <c r="R10" s="639"/>
      <c r="S10" s="639"/>
      <c r="T10" s="639"/>
      <c r="U10" s="639"/>
      <c r="V10" s="639"/>
      <c r="W10" s="639"/>
      <c r="X10" s="639"/>
      <c r="Y10" s="639"/>
      <c r="Z10" s="639"/>
      <c r="AA10" s="639"/>
      <c r="AB10" s="639"/>
      <c r="AC10" s="639"/>
    </row>
    <row r="11" spans="1:29" ht="14.5" thickBot="1" x14ac:dyDescent="0.35">
      <c r="A11" s="639"/>
      <c r="B11" s="633" t="s">
        <v>309</v>
      </c>
      <c r="C11" s="631"/>
      <c r="D11" s="632"/>
      <c r="E11" s="639"/>
      <c r="F11" s="639"/>
      <c r="G11" s="639"/>
      <c r="H11" s="639"/>
      <c r="I11" s="639"/>
      <c r="J11" s="639"/>
      <c r="K11" s="639"/>
      <c r="L11" s="639"/>
      <c r="M11" s="639"/>
      <c r="N11" s="639"/>
      <c r="O11" s="639"/>
      <c r="P11" s="639"/>
      <c r="Q11" s="639"/>
      <c r="R11" s="639"/>
      <c r="S11" s="639"/>
      <c r="T11" s="639"/>
      <c r="U11" s="639"/>
      <c r="V11" s="639"/>
      <c r="W11" s="639"/>
      <c r="X11" s="639"/>
      <c r="Y11" s="639"/>
      <c r="Z11" s="639"/>
      <c r="AA11" s="639"/>
      <c r="AB11" s="639"/>
      <c r="AC11" s="639"/>
    </row>
    <row r="12" spans="1:29" ht="14.5" thickBot="1" x14ac:dyDescent="0.35">
      <c r="A12" s="639"/>
      <c r="B12" s="662" t="s">
        <v>310</v>
      </c>
      <c r="C12" s="646"/>
      <c r="D12" s="647"/>
      <c r="E12" s="639"/>
      <c r="F12" s="639"/>
      <c r="G12" s="639"/>
      <c r="H12" s="639"/>
      <c r="I12" s="639"/>
      <c r="J12" s="639"/>
      <c r="K12" s="639"/>
      <c r="L12" s="639"/>
      <c r="M12" s="639"/>
      <c r="N12" s="639"/>
      <c r="O12" s="639"/>
      <c r="P12" s="639"/>
      <c r="Q12" s="639"/>
      <c r="R12" s="639"/>
      <c r="S12" s="639"/>
      <c r="T12" s="639"/>
      <c r="U12" s="639"/>
      <c r="V12" s="639"/>
      <c r="W12" s="639"/>
      <c r="X12" s="639"/>
      <c r="Y12" s="639"/>
      <c r="Z12" s="639"/>
      <c r="AA12" s="639"/>
      <c r="AB12" s="639"/>
      <c r="AC12" s="639"/>
    </row>
    <row r="13" spans="1:29" ht="14.5" thickBot="1" x14ac:dyDescent="0.35">
      <c r="A13" s="639"/>
      <c r="B13" s="633" t="s">
        <v>311</v>
      </c>
      <c r="C13" s="631"/>
      <c r="D13" s="632"/>
      <c r="E13" s="639"/>
      <c r="F13" s="639"/>
      <c r="G13" s="639"/>
      <c r="H13" s="639"/>
      <c r="I13" s="639"/>
      <c r="J13" s="639"/>
      <c r="K13" s="639"/>
      <c r="L13" s="639"/>
      <c r="M13" s="639"/>
      <c r="N13" s="639"/>
      <c r="O13" s="639"/>
      <c r="P13" s="639"/>
      <c r="Q13" s="639"/>
      <c r="R13" s="639"/>
      <c r="S13" s="639"/>
      <c r="T13" s="639"/>
      <c r="U13" s="639"/>
      <c r="V13" s="639"/>
      <c r="W13" s="639"/>
      <c r="X13" s="639"/>
      <c r="Y13" s="639"/>
      <c r="Z13" s="639"/>
      <c r="AA13" s="639"/>
      <c r="AB13" s="639"/>
      <c r="AC13" s="639"/>
    </row>
    <row r="14" spans="1:29" x14ac:dyDescent="0.3">
      <c r="A14" s="639"/>
      <c r="B14" s="663" t="s">
        <v>312</v>
      </c>
      <c r="C14" s="642"/>
      <c r="D14" s="643"/>
      <c r="E14" s="639"/>
      <c r="F14" s="639"/>
      <c r="G14" s="639"/>
      <c r="H14" s="639"/>
      <c r="I14" s="639"/>
      <c r="J14" s="639"/>
      <c r="K14" s="639"/>
      <c r="L14" s="639"/>
      <c r="M14" s="639"/>
      <c r="N14" s="639"/>
      <c r="O14" s="639"/>
      <c r="P14" s="639"/>
      <c r="Q14" s="639"/>
      <c r="R14" s="639"/>
      <c r="S14" s="639"/>
      <c r="T14" s="639"/>
      <c r="U14" s="639"/>
      <c r="V14" s="639"/>
      <c r="W14" s="639"/>
      <c r="X14" s="639"/>
      <c r="Y14" s="639"/>
      <c r="Z14" s="639"/>
      <c r="AA14" s="639"/>
      <c r="AB14" s="639"/>
      <c r="AC14" s="639"/>
    </row>
    <row r="15" spans="1:29" ht="14.5" thickBot="1" x14ac:dyDescent="0.35">
      <c r="A15" s="639"/>
      <c r="B15" s="664" t="s">
        <v>312</v>
      </c>
      <c r="C15" s="644"/>
      <c r="D15" s="645"/>
      <c r="E15" s="639"/>
      <c r="F15" s="639"/>
      <c r="G15" s="639"/>
      <c r="H15" s="639"/>
      <c r="I15" s="639"/>
      <c r="J15" s="639"/>
      <c r="K15" s="639"/>
      <c r="L15" s="639"/>
      <c r="M15" s="639"/>
      <c r="N15" s="639"/>
      <c r="O15" s="639"/>
      <c r="P15" s="639"/>
      <c r="Q15" s="639"/>
      <c r="R15" s="639"/>
      <c r="S15" s="639"/>
      <c r="T15" s="639"/>
      <c r="U15" s="639"/>
      <c r="V15" s="639"/>
      <c r="W15" s="639"/>
      <c r="X15" s="639"/>
      <c r="Y15" s="639"/>
      <c r="Z15" s="639"/>
      <c r="AA15" s="639"/>
      <c r="AB15" s="639"/>
      <c r="AC15" s="639"/>
    </row>
    <row r="16" spans="1:29" x14ac:dyDescent="0.3">
      <c r="A16" s="639"/>
      <c r="B16" s="640" t="s">
        <v>313</v>
      </c>
      <c r="C16" s="639"/>
      <c r="D16" s="639"/>
      <c r="E16" s="639"/>
      <c r="F16" s="639"/>
      <c r="G16" s="639"/>
      <c r="H16" s="639"/>
      <c r="I16" s="639"/>
      <c r="J16" s="639"/>
      <c r="K16" s="639"/>
      <c r="L16" s="639"/>
      <c r="M16" s="639"/>
      <c r="N16" s="639"/>
      <c r="O16" s="639"/>
      <c r="P16" s="639"/>
      <c r="Q16" s="639"/>
      <c r="R16" s="639"/>
      <c r="S16" s="639"/>
      <c r="T16" s="639"/>
      <c r="U16" s="639"/>
      <c r="V16" s="639"/>
      <c r="W16" s="639"/>
      <c r="X16" s="639"/>
      <c r="Y16" s="639"/>
      <c r="Z16" s="639"/>
      <c r="AA16" s="639"/>
      <c r="AB16" s="639"/>
      <c r="AC16" s="639"/>
    </row>
    <row r="17" spans="1:29" x14ac:dyDescent="0.3">
      <c r="A17" s="639"/>
      <c r="B17" s="640" t="s">
        <v>314</v>
      </c>
      <c r="C17" s="639"/>
      <c r="D17" s="639"/>
      <c r="E17" s="639"/>
      <c r="F17" s="639"/>
      <c r="G17" s="639"/>
      <c r="H17" s="639"/>
      <c r="I17" s="639"/>
      <c r="J17" s="639"/>
      <c r="K17" s="639"/>
      <c r="L17" s="639"/>
      <c r="M17" s="639"/>
      <c r="N17" s="639"/>
      <c r="O17" s="639"/>
      <c r="P17" s="639"/>
      <c r="Q17" s="639"/>
      <c r="R17" s="639"/>
      <c r="S17" s="639"/>
      <c r="T17" s="639"/>
      <c r="U17" s="639"/>
      <c r="V17" s="639"/>
      <c r="W17" s="639"/>
      <c r="X17" s="639"/>
      <c r="Y17" s="639"/>
      <c r="Z17" s="639"/>
      <c r="AA17" s="639"/>
      <c r="AB17" s="639"/>
      <c r="AC17" s="639"/>
    </row>
    <row r="18" spans="1:29" x14ac:dyDescent="0.3">
      <c r="A18" s="639"/>
      <c r="B18" s="639"/>
      <c r="C18" s="639"/>
      <c r="D18" s="639"/>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row>
    <row r="19" spans="1:29" x14ac:dyDescent="0.3">
      <c r="A19" s="639"/>
      <c r="B19" s="639"/>
      <c r="C19" s="639"/>
      <c r="D19" s="639"/>
      <c r="E19" s="639"/>
      <c r="F19" s="639"/>
      <c r="G19" s="639"/>
      <c r="H19" s="639"/>
      <c r="I19" s="639"/>
      <c r="J19" s="639"/>
      <c r="K19" s="639"/>
      <c r="L19" s="639"/>
      <c r="M19" s="639"/>
      <c r="N19" s="639"/>
      <c r="O19" s="639"/>
      <c r="P19" s="639"/>
      <c r="Q19" s="639"/>
      <c r="R19" s="639"/>
      <c r="S19" s="639"/>
      <c r="T19" s="639"/>
      <c r="U19" s="639"/>
      <c r="V19" s="639"/>
      <c r="W19" s="639"/>
      <c r="X19" s="639"/>
      <c r="Y19" s="639"/>
      <c r="Z19" s="639"/>
      <c r="AA19" s="639"/>
      <c r="AB19" s="639"/>
      <c r="AC19" s="639"/>
    </row>
    <row r="20" spans="1:29" x14ac:dyDescent="0.3">
      <c r="A20" s="639"/>
      <c r="B20" s="639"/>
      <c r="C20" s="639"/>
      <c r="D20" s="639"/>
      <c r="E20" s="639"/>
      <c r="F20" s="639"/>
      <c r="G20" s="639"/>
      <c r="H20" s="639"/>
      <c r="I20" s="639"/>
      <c r="J20" s="639"/>
      <c r="K20" s="639"/>
      <c r="L20" s="639"/>
      <c r="M20" s="639"/>
      <c r="N20" s="639"/>
      <c r="O20" s="639"/>
      <c r="P20" s="639"/>
      <c r="Q20" s="639"/>
      <c r="R20" s="639"/>
      <c r="S20" s="639"/>
      <c r="T20" s="639"/>
      <c r="U20" s="639"/>
      <c r="V20" s="639"/>
      <c r="W20" s="639"/>
      <c r="X20" s="639"/>
      <c r="Y20" s="639"/>
      <c r="Z20" s="639"/>
      <c r="AA20" s="639"/>
      <c r="AB20" s="639"/>
      <c r="AC20" s="639"/>
    </row>
    <row r="21" spans="1:29" x14ac:dyDescent="0.3">
      <c r="A21" s="639"/>
      <c r="B21" s="639"/>
      <c r="C21" s="639"/>
      <c r="D21" s="639"/>
      <c r="E21" s="639"/>
      <c r="F21" s="639"/>
      <c r="G21" s="639"/>
      <c r="H21" s="639"/>
      <c r="I21" s="639"/>
      <c r="J21" s="639"/>
      <c r="K21" s="639"/>
      <c r="L21" s="639"/>
      <c r="M21" s="639"/>
      <c r="N21" s="639"/>
      <c r="O21" s="639"/>
      <c r="P21" s="639"/>
      <c r="Q21" s="639"/>
      <c r="R21" s="639"/>
      <c r="S21" s="639"/>
      <c r="T21" s="639"/>
      <c r="U21" s="639"/>
      <c r="V21" s="639"/>
      <c r="W21" s="639"/>
      <c r="X21" s="639"/>
      <c r="Y21" s="639"/>
      <c r="Z21" s="639"/>
      <c r="AA21" s="639"/>
      <c r="AB21" s="639"/>
      <c r="AC21" s="639"/>
    </row>
    <row r="22" spans="1:29" x14ac:dyDescent="0.3">
      <c r="A22" s="639"/>
      <c r="B22" s="639"/>
      <c r="C22" s="639"/>
      <c r="D22" s="639"/>
      <c r="E22" s="639"/>
      <c r="F22" s="639"/>
      <c r="G22" s="639"/>
      <c r="H22" s="639"/>
      <c r="I22" s="639"/>
      <c r="J22" s="639"/>
      <c r="K22" s="639"/>
      <c r="L22" s="639"/>
      <c r="M22" s="639"/>
      <c r="N22" s="639"/>
      <c r="O22" s="639"/>
      <c r="P22" s="639"/>
      <c r="Q22" s="639"/>
      <c r="R22" s="639"/>
      <c r="S22" s="639"/>
      <c r="T22" s="639"/>
      <c r="U22" s="639"/>
      <c r="V22" s="639"/>
      <c r="W22" s="639"/>
      <c r="X22" s="639"/>
      <c r="Y22" s="639"/>
      <c r="Z22" s="639"/>
      <c r="AA22" s="639"/>
      <c r="AB22" s="639"/>
      <c r="AC22" s="639"/>
    </row>
    <row r="23" spans="1:29" x14ac:dyDescent="0.3">
      <c r="A23" s="639"/>
      <c r="B23" s="639"/>
      <c r="C23" s="639"/>
      <c r="D23" s="639"/>
      <c r="E23" s="639"/>
      <c r="F23" s="639"/>
      <c r="G23" s="639"/>
      <c r="H23" s="639"/>
      <c r="I23" s="639"/>
      <c r="J23" s="639"/>
      <c r="K23" s="639"/>
      <c r="L23" s="639"/>
      <c r="M23" s="639"/>
      <c r="N23" s="639"/>
      <c r="O23" s="639"/>
      <c r="P23" s="639"/>
      <c r="Q23" s="639"/>
      <c r="R23" s="639"/>
      <c r="S23" s="639"/>
      <c r="T23" s="639"/>
      <c r="U23" s="639"/>
      <c r="V23" s="639"/>
      <c r="W23" s="639"/>
      <c r="X23" s="639"/>
      <c r="Y23" s="639"/>
      <c r="Z23" s="639"/>
      <c r="AA23" s="639"/>
      <c r="AB23" s="639"/>
      <c r="AC23" s="639"/>
    </row>
    <row r="24" spans="1:29" x14ac:dyDescent="0.3">
      <c r="A24" s="639"/>
      <c r="B24" s="639"/>
      <c r="C24" s="639"/>
      <c r="D24" s="639"/>
      <c r="E24" s="641"/>
      <c r="F24" s="641"/>
      <c r="G24" s="641"/>
      <c r="H24" s="639"/>
      <c r="I24" s="639"/>
      <c r="J24" s="639"/>
      <c r="K24" s="639"/>
      <c r="L24" s="639"/>
      <c r="M24" s="639"/>
      <c r="N24" s="639"/>
      <c r="O24" s="639"/>
      <c r="P24" s="639"/>
      <c r="Q24" s="639"/>
      <c r="R24" s="639"/>
      <c r="S24" s="639"/>
      <c r="T24" s="639"/>
      <c r="U24" s="639"/>
      <c r="V24" s="639"/>
      <c r="W24" s="639"/>
      <c r="X24" s="639"/>
      <c r="Y24" s="639"/>
      <c r="Z24" s="639"/>
      <c r="AA24" s="639"/>
      <c r="AB24" s="639"/>
      <c r="AC24" s="639"/>
    </row>
    <row r="25" spans="1:29" x14ac:dyDescent="0.3">
      <c r="A25" s="639"/>
      <c r="B25" s="639"/>
      <c r="C25" s="639"/>
      <c r="D25" s="639"/>
      <c r="E25" s="641"/>
      <c r="F25" s="641"/>
      <c r="G25" s="641"/>
      <c r="H25" s="639"/>
      <c r="I25" s="639"/>
      <c r="J25" s="639"/>
      <c r="K25" s="639"/>
      <c r="L25" s="639"/>
      <c r="M25" s="639"/>
      <c r="N25" s="639"/>
      <c r="O25" s="639"/>
      <c r="P25" s="639"/>
      <c r="Q25" s="639"/>
      <c r="R25" s="639"/>
      <c r="S25" s="639"/>
      <c r="T25" s="639"/>
      <c r="U25" s="639"/>
      <c r="V25" s="639"/>
      <c r="W25" s="639"/>
      <c r="X25" s="639"/>
      <c r="Y25" s="639"/>
      <c r="Z25" s="639"/>
      <c r="AA25" s="639"/>
      <c r="AB25" s="639"/>
      <c r="AC25" s="639"/>
    </row>
    <row r="26" spans="1:29" x14ac:dyDescent="0.3">
      <c r="A26" s="639"/>
      <c r="B26" s="639"/>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row>
    <row r="27" spans="1:29" x14ac:dyDescent="0.3">
      <c r="A27" s="639"/>
      <c r="B27" s="639"/>
      <c r="C27" s="639"/>
      <c r="D27" s="639"/>
      <c r="E27" s="639"/>
      <c r="F27" s="639"/>
      <c r="G27" s="639"/>
      <c r="H27" s="639"/>
      <c r="I27" s="639"/>
      <c r="J27" s="639"/>
      <c r="K27" s="639"/>
      <c r="L27" s="639"/>
      <c r="M27" s="639"/>
      <c r="N27" s="639"/>
      <c r="O27" s="639"/>
      <c r="P27" s="639"/>
      <c r="Q27" s="639"/>
      <c r="R27" s="639"/>
      <c r="S27" s="639"/>
      <c r="T27" s="639"/>
      <c r="U27" s="639"/>
      <c r="V27" s="639"/>
      <c r="W27" s="639"/>
      <c r="X27" s="639"/>
      <c r="Y27" s="639"/>
      <c r="Z27" s="639"/>
      <c r="AA27" s="639"/>
      <c r="AB27" s="639"/>
      <c r="AC27" s="639"/>
    </row>
    <row r="28" spans="1:29" x14ac:dyDescent="0.3">
      <c r="A28" s="639"/>
      <c r="B28" s="639"/>
      <c r="C28" s="639"/>
      <c r="D28" s="639"/>
      <c r="E28" s="639"/>
      <c r="F28" s="639"/>
      <c r="G28" s="639"/>
      <c r="H28" s="639"/>
      <c r="I28" s="639"/>
      <c r="J28" s="639"/>
      <c r="K28" s="639"/>
      <c r="L28" s="639"/>
      <c r="M28" s="639"/>
      <c r="N28" s="639"/>
      <c r="O28" s="639"/>
      <c r="P28" s="639"/>
      <c r="Q28" s="639"/>
      <c r="R28" s="639"/>
      <c r="S28" s="639"/>
      <c r="T28" s="639"/>
      <c r="U28" s="639"/>
      <c r="V28" s="639"/>
      <c r="W28" s="639"/>
      <c r="X28" s="639"/>
      <c r="Y28" s="639"/>
      <c r="Z28" s="639"/>
      <c r="AA28" s="639"/>
      <c r="AB28" s="639"/>
      <c r="AC28" s="639"/>
    </row>
    <row r="29" spans="1:29" x14ac:dyDescent="0.3">
      <c r="A29" s="639"/>
      <c r="B29" s="639"/>
      <c r="C29" s="639"/>
      <c r="D29" s="639"/>
      <c r="E29" s="639"/>
      <c r="F29" s="639"/>
      <c r="G29" s="639"/>
      <c r="H29" s="639"/>
      <c r="I29" s="639"/>
      <c r="J29" s="639"/>
      <c r="K29" s="639"/>
      <c r="L29" s="639"/>
      <c r="M29" s="639"/>
      <c r="N29" s="639"/>
      <c r="O29" s="639"/>
      <c r="P29" s="639"/>
      <c r="Q29" s="639"/>
      <c r="R29" s="639"/>
      <c r="S29" s="639"/>
      <c r="T29" s="639"/>
      <c r="U29" s="639"/>
      <c r="V29" s="639"/>
      <c r="W29" s="639"/>
      <c r="X29" s="639"/>
      <c r="Y29" s="639"/>
      <c r="Z29" s="639"/>
      <c r="AA29" s="639"/>
      <c r="AB29" s="639"/>
      <c r="AC29" s="639"/>
    </row>
    <row r="30" spans="1:29" x14ac:dyDescent="0.3">
      <c r="A30" s="639"/>
      <c r="B30" s="639"/>
      <c r="C30" s="639"/>
      <c r="D30" s="639"/>
      <c r="E30" s="639"/>
      <c r="F30" s="639"/>
      <c r="G30" s="639"/>
      <c r="H30" s="639"/>
      <c r="I30" s="639"/>
      <c r="J30" s="639"/>
      <c r="K30" s="639"/>
      <c r="L30" s="639"/>
      <c r="M30" s="639"/>
      <c r="N30" s="639"/>
      <c r="O30" s="639"/>
      <c r="P30" s="639"/>
      <c r="Q30" s="639"/>
      <c r="R30" s="639"/>
      <c r="S30" s="639"/>
      <c r="T30" s="639"/>
      <c r="U30" s="639"/>
      <c r="V30" s="639"/>
      <c r="W30" s="639"/>
      <c r="X30" s="639"/>
      <c r="Y30" s="639"/>
      <c r="Z30" s="639"/>
      <c r="AA30" s="639"/>
      <c r="AB30" s="639"/>
      <c r="AC30" s="639"/>
    </row>
    <row r="31" spans="1:29" x14ac:dyDescent="0.3">
      <c r="A31" s="639"/>
      <c r="B31" s="639"/>
      <c r="C31" s="639"/>
      <c r="D31" s="639"/>
      <c r="E31" s="639"/>
      <c r="F31" s="639"/>
      <c r="G31" s="639"/>
      <c r="H31" s="639"/>
      <c r="I31" s="639"/>
      <c r="J31" s="639"/>
      <c r="K31" s="639"/>
      <c r="L31" s="639"/>
      <c r="M31" s="639"/>
      <c r="N31" s="639"/>
      <c r="O31" s="639"/>
      <c r="P31" s="639"/>
      <c r="Q31" s="639"/>
      <c r="R31" s="639"/>
      <c r="S31" s="639"/>
      <c r="T31" s="639"/>
      <c r="U31" s="639"/>
      <c r="V31" s="639"/>
      <c r="W31" s="639"/>
      <c r="X31" s="639"/>
      <c r="Y31" s="639"/>
      <c r="Z31" s="639"/>
      <c r="AA31" s="639"/>
      <c r="AB31" s="639"/>
      <c r="AC31" s="639"/>
    </row>
    <row r="32" spans="1:29" x14ac:dyDescent="0.3">
      <c r="A32" s="639"/>
      <c r="B32" s="639"/>
      <c r="C32" s="639"/>
      <c r="D32" s="639"/>
      <c r="E32" s="639"/>
      <c r="F32" s="639"/>
      <c r="G32" s="639"/>
      <c r="H32" s="639"/>
      <c r="I32" s="639"/>
      <c r="J32" s="639"/>
      <c r="K32" s="639"/>
      <c r="L32" s="639"/>
      <c r="M32" s="639"/>
      <c r="N32" s="639"/>
      <c r="O32" s="639"/>
      <c r="P32" s="639"/>
      <c r="Q32" s="639"/>
      <c r="R32" s="639"/>
      <c r="S32" s="639"/>
      <c r="T32" s="639"/>
      <c r="U32" s="639"/>
      <c r="V32" s="639"/>
      <c r="W32" s="639"/>
      <c r="X32" s="639"/>
      <c r="Y32" s="639"/>
      <c r="Z32" s="639"/>
      <c r="AA32" s="639"/>
      <c r="AB32" s="639"/>
      <c r="AC32" s="639"/>
    </row>
    <row r="33" spans="1:29" x14ac:dyDescent="0.3">
      <c r="A33" s="639"/>
      <c r="B33" s="639"/>
      <c r="C33" s="639"/>
      <c r="D33" s="639"/>
      <c r="E33" s="639"/>
      <c r="F33" s="639"/>
      <c r="G33" s="639"/>
      <c r="H33" s="639"/>
      <c r="I33" s="639"/>
      <c r="J33" s="639"/>
      <c r="K33" s="639"/>
      <c r="L33" s="639"/>
      <c r="M33" s="639"/>
      <c r="N33" s="639"/>
      <c r="O33" s="639"/>
      <c r="P33" s="639"/>
      <c r="Q33" s="639"/>
      <c r="R33" s="639"/>
      <c r="S33" s="639"/>
      <c r="T33" s="639"/>
      <c r="U33" s="639"/>
      <c r="V33" s="639"/>
      <c r="W33" s="639"/>
      <c r="X33" s="639"/>
      <c r="Y33" s="639"/>
      <c r="Z33" s="639"/>
      <c r="AA33" s="639"/>
      <c r="AB33" s="639"/>
      <c r="AC33" s="639"/>
    </row>
    <row r="34" spans="1:29" x14ac:dyDescent="0.3">
      <c r="A34" s="639"/>
      <c r="B34" s="639"/>
      <c r="C34" s="639"/>
      <c r="D34" s="639"/>
      <c r="E34" s="639"/>
      <c r="F34" s="639"/>
      <c r="G34" s="639"/>
      <c r="H34" s="639"/>
      <c r="I34" s="639"/>
      <c r="J34" s="639"/>
      <c r="K34" s="639"/>
      <c r="L34" s="639"/>
      <c r="M34" s="639"/>
      <c r="N34" s="639"/>
      <c r="O34" s="639"/>
      <c r="P34" s="639"/>
      <c r="Q34" s="639"/>
      <c r="R34" s="639"/>
      <c r="S34" s="639"/>
      <c r="T34" s="639"/>
      <c r="U34" s="639"/>
      <c r="V34" s="639"/>
      <c r="W34" s="639"/>
      <c r="X34" s="639"/>
      <c r="Y34" s="639"/>
      <c r="Z34" s="639"/>
      <c r="AA34" s="639"/>
      <c r="AB34" s="639"/>
      <c r="AC34" s="639"/>
    </row>
    <row r="35" spans="1:29" x14ac:dyDescent="0.3">
      <c r="A35" s="639"/>
      <c r="B35" s="639"/>
      <c r="C35" s="639"/>
      <c r="D35" s="639"/>
      <c r="E35" s="639"/>
      <c r="F35" s="639"/>
      <c r="G35" s="639"/>
      <c r="H35" s="639"/>
      <c r="I35" s="639"/>
      <c r="J35" s="639"/>
      <c r="K35" s="639"/>
      <c r="L35" s="639"/>
      <c r="M35" s="639"/>
      <c r="N35" s="639"/>
      <c r="O35" s="639"/>
      <c r="P35" s="639"/>
      <c r="Q35" s="639"/>
      <c r="R35" s="639"/>
      <c r="S35" s="639"/>
      <c r="T35" s="639"/>
      <c r="U35" s="639"/>
      <c r="V35" s="639"/>
      <c r="W35" s="639"/>
      <c r="X35" s="639"/>
      <c r="Y35" s="639"/>
      <c r="Z35" s="639"/>
      <c r="AA35" s="639"/>
      <c r="AB35" s="639"/>
      <c r="AC35" s="639"/>
    </row>
    <row r="36" spans="1:29" x14ac:dyDescent="0.3">
      <c r="A36" s="639"/>
      <c r="B36" s="639"/>
      <c r="C36" s="639"/>
      <c r="D36" s="639"/>
      <c r="E36" s="639"/>
      <c r="F36" s="639"/>
      <c r="G36" s="639"/>
      <c r="H36" s="639"/>
      <c r="I36" s="639"/>
      <c r="J36" s="639"/>
      <c r="K36" s="639"/>
      <c r="L36" s="639"/>
      <c r="M36" s="639"/>
      <c r="N36" s="639"/>
      <c r="O36" s="639"/>
      <c r="P36" s="639"/>
      <c r="Q36" s="639"/>
      <c r="R36" s="639"/>
      <c r="S36" s="639"/>
      <c r="T36" s="639"/>
      <c r="U36" s="639"/>
      <c r="V36" s="639"/>
      <c r="W36" s="639"/>
      <c r="X36" s="639"/>
      <c r="Y36" s="639"/>
      <c r="Z36" s="639"/>
      <c r="AA36" s="639"/>
      <c r="AB36" s="639"/>
      <c r="AC36" s="639"/>
    </row>
    <row r="37" spans="1:29" x14ac:dyDescent="0.3">
      <c r="A37" s="639"/>
      <c r="B37" s="639"/>
      <c r="C37" s="639"/>
      <c r="D37" s="639"/>
      <c r="E37" s="639"/>
      <c r="F37" s="639"/>
      <c r="G37" s="639"/>
      <c r="H37" s="639"/>
      <c r="I37" s="639"/>
      <c r="J37" s="639"/>
      <c r="K37" s="639"/>
      <c r="L37" s="639"/>
      <c r="M37" s="639"/>
      <c r="N37" s="639"/>
      <c r="O37" s="639"/>
      <c r="P37" s="639"/>
      <c r="Q37" s="639"/>
      <c r="R37" s="639"/>
      <c r="S37" s="639"/>
      <c r="T37" s="639"/>
      <c r="U37" s="639"/>
      <c r="V37" s="639"/>
      <c r="W37" s="639"/>
      <c r="X37" s="639"/>
      <c r="Y37" s="639"/>
      <c r="Z37" s="639"/>
      <c r="AA37" s="639"/>
      <c r="AB37" s="639"/>
      <c r="AC37" s="639"/>
    </row>
    <row r="38" spans="1:29" x14ac:dyDescent="0.3">
      <c r="A38" s="639"/>
      <c r="B38" s="639"/>
      <c r="C38" s="639"/>
      <c r="D38" s="639"/>
      <c r="E38" s="639"/>
      <c r="F38" s="639"/>
      <c r="G38" s="639"/>
      <c r="H38" s="639"/>
      <c r="I38" s="639"/>
      <c r="J38" s="639"/>
      <c r="K38" s="639"/>
      <c r="L38" s="639"/>
      <c r="M38" s="639"/>
      <c r="N38" s="639"/>
      <c r="O38" s="639"/>
      <c r="P38" s="639"/>
      <c r="Q38" s="639"/>
      <c r="R38" s="639"/>
      <c r="S38" s="639"/>
      <c r="T38" s="639"/>
      <c r="U38" s="639"/>
      <c r="V38" s="639"/>
      <c r="W38" s="639"/>
      <c r="X38" s="639"/>
      <c r="Y38" s="639"/>
      <c r="Z38" s="639"/>
      <c r="AA38" s="639"/>
      <c r="AB38" s="639"/>
      <c r="AC38" s="639"/>
    </row>
    <row r="39" spans="1:29" x14ac:dyDescent="0.3">
      <c r="A39" s="639"/>
      <c r="B39" s="639"/>
      <c r="C39" s="639"/>
      <c r="D39" s="639"/>
      <c r="E39" s="639"/>
      <c r="F39" s="639"/>
      <c r="G39" s="639"/>
      <c r="H39" s="639"/>
      <c r="I39" s="639"/>
      <c r="J39" s="639"/>
      <c r="K39" s="639"/>
      <c r="L39" s="639"/>
      <c r="M39" s="639"/>
      <c r="N39" s="639"/>
      <c r="O39" s="639"/>
      <c r="P39" s="639"/>
      <c r="Q39" s="639"/>
      <c r="R39" s="639"/>
      <c r="S39" s="639"/>
      <c r="T39" s="639"/>
      <c r="U39" s="639"/>
      <c r="V39" s="639"/>
      <c r="W39" s="639"/>
      <c r="X39" s="639"/>
      <c r="Y39" s="639"/>
      <c r="Z39" s="639"/>
      <c r="AA39" s="639"/>
      <c r="AB39" s="639"/>
      <c r="AC39" s="639"/>
    </row>
    <row r="40" spans="1:29" x14ac:dyDescent="0.3">
      <c r="A40" s="639"/>
      <c r="B40" s="639"/>
      <c r="C40" s="639"/>
      <c r="D40" s="639"/>
      <c r="E40" s="639"/>
      <c r="F40" s="639"/>
      <c r="G40" s="639"/>
      <c r="H40" s="639"/>
      <c r="I40" s="639"/>
      <c r="J40" s="639"/>
      <c r="K40" s="639"/>
      <c r="L40" s="639"/>
      <c r="M40" s="639"/>
      <c r="N40" s="639"/>
      <c r="O40" s="639"/>
      <c r="P40" s="639"/>
      <c r="Q40" s="639"/>
      <c r="R40" s="639"/>
      <c r="S40" s="639"/>
      <c r="T40" s="639"/>
      <c r="U40" s="639"/>
      <c r="V40" s="639"/>
      <c r="W40" s="639"/>
      <c r="X40" s="639"/>
      <c r="Y40" s="639"/>
      <c r="Z40" s="639"/>
      <c r="AA40" s="639"/>
      <c r="AB40" s="639"/>
      <c r="AC40" s="639"/>
    </row>
    <row r="41" spans="1:29" x14ac:dyDescent="0.3">
      <c r="A41" s="639"/>
      <c r="B41" s="639"/>
      <c r="C41" s="639"/>
      <c r="D41" s="639"/>
      <c r="E41" s="639"/>
      <c r="F41" s="639"/>
      <c r="G41" s="639"/>
      <c r="H41" s="639"/>
      <c r="I41" s="639"/>
      <c r="J41" s="639"/>
      <c r="K41" s="639"/>
      <c r="L41" s="639"/>
      <c r="M41" s="639"/>
      <c r="N41" s="639"/>
      <c r="O41" s="639"/>
      <c r="P41" s="639"/>
      <c r="Q41" s="639"/>
      <c r="R41" s="639"/>
      <c r="S41" s="639"/>
      <c r="T41" s="639"/>
      <c r="U41" s="639"/>
      <c r="V41" s="639"/>
      <c r="W41" s="639"/>
      <c r="X41" s="639"/>
      <c r="Y41" s="639"/>
      <c r="Z41" s="639"/>
      <c r="AA41" s="639"/>
      <c r="AB41" s="639"/>
      <c r="AC41" s="639"/>
    </row>
    <row r="42" spans="1:29" x14ac:dyDescent="0.3">
      <c r="A42" s="639"/>
      <c r="B42" s="639"/>
      <c r="C42" s="639"/>
      <c r="D42" s="639"/>
      <c r="E42" s="639"/>
      <c r="F42" s="639"/>
      <c r="G42" s="639"/>
      <c r="H42" s="639"/>
      <c r="I42" s="639"/>
      <c r="J42" s="639"/>
      <c r="K42" s="639"/>
      <c r="L42" s="639"/>
      <c r="M42" s="639"/>
      <c r="N42" s="639"/>
      <c r="O42" s="639"/>
      <c r="P42" s="639"/>
      <c r="Q42" s="639"/>
      <c r="R42" s="639"/>
      <c r="S42" s="639"/>
      <c r="T42" s="639"/>
      <c r="U42" s="639"/>
      <c r="V42" s="639"/>
      <c r="W42" s="639"/>
      <c r="X42" s="639"/>
      <c r="Y42" s="639"/>
      <c r="Z42" s="639"/>
      <c r="AA42" s="639"/>
      <c r="AB42" s="639"/>
      <c r="AC42" s="639"/>
    </row>
    <row r="43" spans="1:29" x14ac:dyDescent="0.3">
      <c r="A43" s="639"/>
      <c r="B43" s="639"/>
      <c r="C43" s="639"/>
      <c r="D43" s="639"/>
      <c r="E43" s="639"/>
      <c r="F43" s="639"/>
      <c r="G43" s="639"/>
      <c r="H43" s="639"/>
      <c r="I43" s="639"/>
      <c r="J43" s="639"/>
      <c r="K43" s="639"/>
      <c r="L43" s="639"/>
      <c r="M43" s="639"/>
      <c r="N43" s="639"/>
      <c r="O43" s="639"/>
      <c r="P43" s="639"/>
      <c r="Q43" s="639"/>
      <c r="R43" s="639"/>
      <c r="S43" s="639"/>
      <c r="T43" s="639"/>
      <c r="U43" s="639"/>
      <c r="V43" s="639"/>
      <c r="W43" s="639"/>
      <c r="X43" s="639"/>
      <c r="Y43" s="639"/>
      <c r="Z43" s="639"/>
      <c r="AA43" s="639"/>
      <c r="AB43" s="639"/>
      <c r="AC43" s="639"/>
    </row>
    <row r="44" spans="1:29" x14ac:dyDescent="0.3">
      <c r="A44" s="639"/>
      <c r="B44" s="639"/>
      <c r="C44" s="639"/>
      <c r="D44" s="639"/>
      <c r="E44" s="639"/>
      <c r="F44" s="639"/>
      <c r="G44" s="639"/>
      <c r="H44" s="639"/>
      <c r="I44" s="639"/>
      <c r="J44" s="639"/>
      <c r="K44" s="639"/>
      <c r="L44" s="639"/>
      <c r="M44" s="639"/>
      <c r="N44" s="639"/>
      <c r="O44" s="639"/>
      <c r="P44" s="639"/>
      <c r="Q44" s="639"/>
      <c r="R44" s="639"/>
      <c r="S44" s="639"/>
      <c r="T44" s="639"/>
      <c r="U44" s="639"/>
      <c r="V44" s="639"/>
      <c r="W44" s="639"/>
      <c r="X44" s="639"/>
      <c r="Y44" s="639"/>
      <c r="Z44" s="639"/>
      <c r="AA44" s="639"/>
      <c r="AB44" s="639"/>
      <c r="AC44" s="639"/>
    </row>
    <row r="45" spans="1:29" x14ac:dyDescent="0.3">
      <c r="A45" s="639"/>
      <c r="B45" s="639"/>
      <c r="C45" s="639"/>
      <c r="D45" s="639"/>
      <c r="E45" s="639"/>
      <c r="F45" s="639"/>
      <c r="G45" s="639"/>
      <c r="H45" s="639"/>
      <c r="I45" s="639"/>
      <c r="J45" s="639"/>
      <c r="K45" s="639"/>
      <c r="L45" s="639"/>
      <c r="M45" s="639"/>
      <c r="N45" s="639"/>
      <c r="O45" s="639"/>
      <c r="P45" s="639"/>
      <c r="Q45" s="639"/>
      <c r="R45" s="639"/>
      <c r="S45" s="639"/>
      <c r="T45" s="639"/>
      <c r="U45" s="639"/>
      <c r="V45" s="639"/>
      <c r="W45" s="639"/>
      <c r="X45" s="639"/>
      <c r="Y45" s="639"/>
      <c r="Z45" s="639"/>
      <c r="AA45" s="639"/>
      <c r="AB45" s="639"/>
      <c r="AC45" s="639"/>
    </row>
    <row r="46" spans="1:29" x14ac:dyDescent="0.3">
      <c r="A46" s="639"/>
      <c r="B46" s="639"/>
      <c r="C46" s="639"/>
      <c r="D46" s="639"/>
      <c r="E46" s="639"/>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row>
    <row r="47" spans="1:29" x14ac:dyDescent="0.3">
      <c r="A47" s="639"/>
      <c r="B47" s="639"/>
      <c r="C47" s="639"/>
      <c r="D47" s="639"/>
      <c r="E47" s="639"/>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row>
    <row r="48" spans="1:29" x14ac:dyDescent="0.3">
      <c r="A48" s="639"/>
      <c r="B48" s="639"/>
      <c r="C48" s="639"/>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row>
    <row r="49" spans="1:29" x14ac:dyDescent="0.3">
      <c r="A49" s="639"/>
      <c r="B49" s="639"/>
      <c r="C49" s="639"/>
      <c r="D49" s="639"/>
      <c r="E49" s="639"/>
      <c r="F49" s="639"/>
      <c r="G49" s="639"/>
      <c r="H49" s="639"/>
      <c r="I49" s="639"/>
      <c r="J49" s="639"/>
      <c r="K49" s="639"/>
      <c r="L49" s="639"/>
      <c r="M49" s="639"/>
      <c r="N49" s="639"/>
      <c r="O49" s="639"/>
      <c r="P49" s="639"/>
      <c r="Q49" s="639"/>
      <c r="R49" s="639"/>
      <c r="S49" s="639"/>
      <c r="T49" s="639"/>
      <c r="U49" s="639"/>
      <c r="V49" s="639"/>
      <c r="W49" s="639"/>
      <c r="X49" s="639"/>
      <c r="Y49" s="639"/>
      <c r="Z49" s="639"/>
      <c r="AA49" s="639"/>
      <c r="AB49" s="639"/>
      <c r="AC49" s="639"/>
    </row>
    <row r="50" spans="1:29" x14ac:dyDescent="0.3">
      <c r="A50" s="639"/>
      <c r="B50" s="639"/>
      <c r="C50" s="639"/>
      <c r="D50" s="639"/>
      <c r="E50" s="639"/>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row>
    <row r="51" spans="1:29" x14ac:dyDescent="0.3">
      <c r="A51" s="639"/>
      <c r="B51" s="639"/>
      <c r="C51" s="639"/>
      <c r="D51" s="639"/>
      <c r="E51" s="639"/>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row>
    <row r="52" spans="1:29" x14ac:dyDescent="0.3">
      <c r="A52" s="639"/>
      <c r="B52" s="639"/>
      <c r="C52" s="639"/>
      <c r="D52" s="639"/>
      <c r="E52" s="639"/>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row>
    <row r="53" spans="1:29" x14ac:dyDescent="0.3">
      <c r="A53" s="639"/>
      <c r="B53" s="639"/>
      <c r="C53" s="639"/>
      <c r="D53" s="639"/>
      <c r="E53" s="639"/>
      <c r="F53" s="639"/>
      <c r="G53" s="639"/>
      <c r="H53" s="639"/>
      <c r="I53" s="639"/>
      <c r="J53" s="639"/>
      <c r="K53" s="639"/>
      <c r="L53" s="639"/>
      <c r="M53" s="639"/>
      <c r="N53" s="639"/>
      <c r="O53" s="639"/>
      <c r="P53" s="639"/>
      <c r="Q53" s="639"/>
      <c r="R53" s="639"/>
      <c r="S53" s="639"/>
      <c r="T53" s="639"/>
      <c r="U53" s="639"/>
      <c r="V53" s="639"/>
      <c r="W53" s="639"/>
      <c r="X53" s="639"/>
      <c r="Y53" s="639"/>
      <c r="Z53" s="639"/>
      <c r="AA53" s="639"/>
      <c r="AB53" s="639"/>
      <c r="AC53" s="639"/>
    </row>
    <row r="54" spans="1:29" x14ac:dyDescent="0.3">
      <c r="A54" s="639"/>
      <c r="B54" s="639"/>
      <c r="C54" s="639"/>
      <c r="D54" s="639"/>
      <c r="E54" s="639"/>
      <c r="F54" s="639"/>
      <c r="G54" s="639"/>
      <c r="H54" s="639"/>
      <c r="I54" s="639"/>
      <c r="J54" s="639"/>
      <c r="K54" s="639"/>
      <c r="L54" s="639"/>
      <c r="M54" s="639"/>
      <c r="N54" s="639"/>
      <c r="O54" s="639"/>
      <c r="P54" s="639"/>
      <c r="Q54" s="639"/>
      <c r="R54" s="639"/>
      <c r="S54" s="639"/>
      <c r="T54" s="639"/>
      <c r="U54" s="639"/>
      <c r="V54" s="639"/>
      <c r="W54" s="639"/>
      <c r="X54" s="639"/>
      <c r="Y54" s="639"/>
      <c r="Z54" s="639"/>
      <c r="AA54" s="639"/>
      <c r="AB54" s="639"/>
      <c r="AC54" s="639"/>
    </row>
    <row r="55" spans="1:29" x14ac:dyDescent="0.3">
      <c r="A55" s="639"/>
      <c r="B55" s="639"/>
      <c r="C55" s="639"/>
      <c r="D55" s="639"/>
      <c r="E55" s="639"/>
      <c r="F55" s="639"/>
      <c r="G55" s="639"/>
      <c r="H55" s="639"/>
      <c r="I55" s="639"/>
      <c r="J55" s="639"/>
      <c r="K55" s="639"/>
      <c r="L55" s="639"/>
      <c r="M55" s="639"/>
      <c r="N55" s="639"/>
      <c r="O55" s="639"/>
      <c r="P55" s="639"/>
      <c r="Q55" s="639"/>
      <c r="R55" s="639"/>
      <c r="S55" s="639"/>
      <c r="T55" s="639"/>
      <c r="U55" s="639"/>
      <c r="V55" s="639"/>
      <c r="W55" s="639"/>
      <c r="X55" s="639"/>
      <c r="Y55" s="639"/>
      <c r="Z55" s="639"/>
      <c r="AA55" s="639"/>
      <c r="AB55" s="639"/>
      <c r="AC55" s="639"/>
    </row>
    <row r="56" spans="1:29" x14ac:dyDescent="0.3">
      <c r="A56" s="639"/>
      <c r="B56" s="639"/>
      <c r="C56" s="639"/>
      <c r="D56" s="639"/>
      <c r="E56" s="639"/>
      <c r="F56" s="639"/>
      <c r="G56" s="639"/>
      <c r="H56" s="639"/>
      <c r="I56" s="639"/>
      <c r="J56" s="639"/>
      <c r="K56" s="639"/>
      <c r="L56" s="639"/>
      <c r="M56" s="639"/>
      <c r="N56" s="639"/>
      <c r="O56" s="639"/>
      <c r="P56" s="639"/>
      <c r="Q56" s="639"/>
      <c r="R56" s="639"/>
      <c r="S56" s="639"/>
      <c r="T56" s="639"/>
      <c r="U56" s="639"/>
      <c r="V56" s="639"/>
      <c r="W56" s="639"/>
      <c r="X56" s="639"/>
      <c r="Y56" s="639"/>
      <c r="Z56" s="639"/>
      <c r="AA56" s="639"/>
      <c r="AB56" s="639"/>
      <c r="AC56" s="639"/>
    </row>
    <row r="57" spans="1:29" x14ac:dyDescent="0.3">
      <c r="A57" s="639"/>
      <c r="B57" s="639"/>
      <c r="C57" s="639"/>
      <c r="D57" s="639"/>
      <c r="E57" s="639"/>
      <c r="F57" s="639"/>
      <c r="G57" s="639"/>
      <c r="H57" s="639"/>
      <c r="I57" s="639"/>
      <c r="J57" s="639"/>
      <c r="K57" s="639"/>
      <c r="L57" s="639"/>
      <c r="M57" s="639"/>
      <c r="N57" s="639"/>
      <c r="O57" s="639"/>
      <c r="P57" s="639"/>
      <c r="Q57" s="639"/>
      <c r="R57" s="639"/>
      <c r="S57" s="639"/>
      <c r="T57" s="639"/>
      <c r="U57" s="639"/>
      <c r="V57" s="639"/>
      <c r="W57" s="639"/>
      <c r="X57" s="639"/>
      <c r="Y57" s="639"/>
      <c r="Z57" s="639"/>
      <c r="AA57" s="639"/>
      <c r="AB57" s="639"/>
      <c r="AC57" s="639"/>
    </row>
    <row r="58" spans="1:29" x14ac:dyDescent="0.3">
      <c r="A58" s="639"/>
      <c r="B58" s="639"/>
      <c r="C58" s="639"/>
      <c r="D58" s="639"/>
      <c r="E58" s="639"/>
      <c r="F58" s="639"/>
      <c r="G58" s="639"/>
      <c r="H58" s="639"/>
      <c r="I58" s="639"/>
      <c r="J58" s="639"/>
      <c r="K58" s="639"/>
      <c r="L58" s="639"/>
      <c r="M58" s="639"/>
      <c r="N58" s="639"/>
      <c r="O58" s="639"/>
      <c r="P58" s="639"/>
      <c r="Q58" s="639"/>
      <c r="R58" s="639"/>
      <c r="S58" s="639"/>
      <c r="T58" s="639"/>
      <c r="U58" s="639"/>
      <c r="V58" s="639"/>
      <c r="W58" s="639"/>
      <c r="X58" s="639"/>
      <c r="Y58" s="639"/>
      <c r="Z58" s="639"/>
      <c r="AA58" s="639"/>
      <c r="AB58" s="639"/>
      <c r="AC58" s="639"/>
    </row>
    <row r="59" spans="1:29" x14ac:dyDescent="0.3">
      <c r="A59" s="639"/>
      <c r="B59" s="639"/>
      <c r="C59" s="639"/>
      <c r="D59" s="639"/>
      <c r="E59" s="639"/>
      <c r="F59" s="639"/>
      <c r="G59" s="639"/>
      <c r="H59" s="639"/>
      <c r="I59" s="639"/>
      <c r="J59" s="639"/>
      <c r="K59" s="639"/>
      <c r="L59" s="639"/>
      <c r="M59" s="639"/>
      <c r="N59" s="639"/>
      <c r="O59" s="639"/>
      <c r="P59" s="639"/>
      <c r="Q59" s="639"/>
      <c r="R59" s="639"/>
      <c r="S59" s="639"/>
      <c r="T59" s="639"/>
      <c r="U59" s="639"/>
      <c r="V59" s="639"/>
      <c r="W59" s="639"/>
      <c r="X59" s="639"/>
      <c r="Y59" s="639"/>
      <c r="Z59" s="639"/>
      <c r="AA59" s="639"/>
      <c r="AB59" s="639"/>
      <c r="AC59" s="639"/>
    </row>
    <row r="60" spans="1:29" x14ac:dyDescent="0.3">
      <c r="A60" s="639"/>
      <c r="B60" s="639"/>
      <c r="C60" s="639"/>
      <c r="D60" s="639"/>
      <c r="E60" s="639"/>
      <c r="F60" s="639"/>
      <c r="G60" s="639"/>
      <c r="H60" s="639"/>
      <c r="I60" s="639"/>
      <c r="J60" s="639"/>
      <c r="K60" s="639"/>
      <c r="L60" s="639"/>
      <c r="M60" s="639"/>
      <c r="N60" s="639"/>
      <c r="O60" s="639"/>
      <c r="P60" s="639"/>
      <c r="Q60" s="639"/>
      <c r="R60" s="639"/>
      <c r="S60" s="639"/>
      <c r="T60" s="639"/>
      <c r="U60" s="639"/>
      <c r="V60" s="639"/>
      <c r="W60" s="639"/>
      <c r="X60" s="639"/>
      <c r="Y60" s="639"/>
      <c r="Z60" s="639"/>
      <c r="AA60" s="639"/>
      <c r="AB60" s="639"/>
      <c r="AC60" s="639"/>
    </row>
    <row r="61" spans="1:29" x14ac:dyDescent="0.3">
      <c r="A61" s="639"/>
      <c r="B61" s="639"/>
      <c r="C61" s="639"/>
      <c r="D61" s="639"/>
      <c r="E61" s="639"/>
      <c r="F61" s="639"/>
      <c r="G61" s="639"/>
      <c r="H61" s="639"/>
      <c r="I61" s="639"/>
      <c r="J61" s="639"/>
      <c r="K61" s="639"/>
      <c r="L61" s="639"/>
      <c r="M61" s="639"/>
      <c r="N61" s="639"/>
      <c r="O61" s="639"/>
      <c r="P61" s="639"/>
      <c r="Q61" s="639"/>
      <c r="R61" s="639"/>
      <c r="S61" s="639"/>
      <c r="T61" s="639"/>
      <c r="U61" s="639"/>
      <c r="V61" s="639"/>
      <c r="W61" s="639"/>
      <c r="X61" s="639"/>
      <c r="Y61" s="639"/>
      <c r="Z61" s="639"/>
      <c r="AA61" s="639"/>
      <c r="AB61" s="639"/>
      <c r="AC61" s="639"/>
    </row>
    <row r="62" spans="1:29" x14ac:dyDescent="0.3">
      <c r="A62" s="639"/>
      <c r="B62" s="639"/>
      <c r="C62" s="639"/>
      <c r="D62" s="639"/>
      <c r="E62" s="639"/>
      <c r="F62" s="639"/>
      <c r="G62" s="639"/>
      <c r="H62" s="639"/>
      <c r="I62" s="639"/>
      <c r="J62" s="639"/>
      <c r="K62" s="639"/>
      <c r="L62" s="639"/>
      <c r="M62" s="639"/>
      <c r="N62" s="639"/>
      <c r="O62" s="639"/>
      <c r="P62" s="639"/>
      <c r="Q62" s="639"/>
      <c r="R62" s="639"/>
      <c r="S62" s="639"/>
      <c r="T62" s="639"/>
      <c r="U62" s="639"/>
      <c r="V62" s="639"/>
      <c r="W62" s="639"/>
      <c r="X62" s="639"/>
      <c r="Y62" s="639"/>
      <c r="Z62" s="639"/>
      <c r="AA62" s="639"/>
      <c r="AB62" s="639"/>
      <c r="AC62" s="639"/>
    </row>
    <row r="63" spans="1:29" x14ac:dyDescent="0.3">
      <c r="A63" s="639"/>
      <c r="B63" s="639"/>
      <c r="C63" s="639"/>
      <c r="D63" s="639"/>
      <c r="E63" s="639"/>
      <c r="F63" s="639"/>
      <c r="G63" s="639"/>
      <c r="H63" s="639"/>
      <c r="I63" s="639"/>
      <c r="J63" s="639"/>
      <c r="K63" s="639"/>
      <c r="L63" s="639"/>
      <c r="M63" s="639"/>
      <c r="N63" s="639"/>
      <c r="O63" s="639"/>
      <c r="P63" s="639"/>
      <c r="Q63" s="639"/>
      <c r="R63" s="639"/>
      <c r="S63" s="639"/>
      <c r="T63" s="639"/>
      <c r="U63" s="639"/>
      <c r="V63" s="639"/>
      <c r="W63" s="639"/>
      <c r="X63" s="639"/>
      <c r="Y63" s="639"/>
      <c r="Z63" s="639"/>
      <c r="AA63" s="639"/>
      <c r="AB63" s="639"/>
      <c r="AC63" s="639"/>
    </row>
    <row r="64" spans="1:29" x14ac:dyDescent="0.3">
      <c r="A64" s="639"/>
      <c r="B64" s="639"/>
      <c r="C64" s="639"/>
      <c r="D64" s="639"/>
      <c r="E64" s="639"/>
      <c r="F64" s="639"/>
      <c r="G64" s="639"/>
      <c r="H64" s="639"/>
      <c r="I64" s="639"/>
      <c r="J64" s="639"/>
      <c r="K64" s="639"/>
      <c r="L64" s="639"/>
      <c r="M64" s="639"/>
      <c r="N64" s="639"/>
      <c r="O64" s="639"/>
      <c r="P64" s="639"/>
      <c r="Q64" s="639"/>
      <c r="R64" s="639"/>
      <c r="S64" s="639"/>
      <c r="T64" s="639"/>
      <c r="U64" s="639"/>
      <c r="V64" s="639"/>
      <c r="W64" s="639"/>
      <c r="X64" s="639"/>
      <c r="Y64" s="639"/>
      <c r="Z64" s="639"/>
      <c r="AA64" s="639"/>
      <c r="AB64" s="639"/>
      <c r="AC64" s="639"/>
    </row>
    <row r="65" spans="1:29" x14ac:dyDescent="0.3">
      <c r="A65" s="639"/>
      <c r="B65" s="639"/>
      <c r="C65" s="639"/>
      <c r="D65" s="639"/>
      <c r="E65" s="639"/>
      <c r="F65" s="639"/>
      <c r="G65" s="639"/>
      <c r="H65" s="639"/>
      <c r="I65" s="639"/>
      <c r="J65" s="639"/>
      <c r="K65" s="639"/>
      <c r="L65" s="639"/>
      <c r="M65" s="639"/>
      <c r="N65" s="639"/>
      <c r="O65" s="639"/>
      <c r="P65" s="639"/>
      <c r="Q65" s="639"/>
      <c r="R65" s="639"/>
      <c r="S65" s="639"/>
      <c r="T65" s="639"/>
      <c r="U65" s="639"/>
      <c r="V65" s="639"/>
      <c r="W65" s="639"/>
      <c r="X65" s="639"/>
      <c r="Y65" s="639"/>
      <c r="Z65" s="639"/>
      <c r="AA65" s="639"/>
      <c r="AB65" s="639"/>
      <c r="AC65" s="639"/>
    </row>
  </sheetData>
  <hyperlinks>
    <hyperlink ref="B1" location="Contents!A1" display="Contents!A1" xr:uid="{B149E133-0E16-4A41-A9D1-06638BA776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6B4D-3E68-4383-824A-FB4621DD6464}">
  <dimension ref="A2:G23"/>
  <sheetViews>
    <sheetView showGridLines="0" zoomScale="80" zoomScaleNormal="80" workbookViewId="0">
      <selection activeCell="B8" sqref="B8"/>
    </sheetView>
  </sheetViews>
  <sheetFormatPr defaultColWidth="9.1796875" defaultRowHeight="14" x14ac:dyDescent="0.3"/>
  <cols>
    <col min="1" max="1" width="8.54296875" style="3" customWidth="1"/>
    <col min="2" max="5" width="10.54296875" style="3" customWidth="1"/>
    <col min="6" max="16384" width="9.1796875" style="3"/>
  </cols>
  <sheetData>
    <row r="2" spans="1:7" ht="14.5" thickBot="1" x14ac:dyDescent="0.35"/>
    <row r="3" spans="1:7" ht="18.5" thickBot="1" x14ac:dyDescent="0.35">
      <c r="B3" s="742" t="s">
        <v>23</v>
      </c>
      <c r="C3" s="743"/>
      <c r="D3" s="743"/>
      <c r="E3" s="743"/>
      <c r="F3" s="743"/>
      <c r="G3" s="744"/>
    </row>
    <row r="4" spans="1:7" x14ac:dyDescent="0.3">
      <c r="A4" s="446"/>
      <c r="B4" s="446"/>
      <c r="C4" s="446"/>
      <c r="D4" s="446"/>
    </row>
    <row r="5" spans="1:7" s="31" customFormat="1" x14ac:dyDescent="0.35">
      <c r="A5" s="447"/>
      <c r="B5" s="448" t="s">
        <v>334</v>
      </c>
      <c r="C5" s="447"/>
      <c r="D5" s="447"/>
    </row>
    <row r="6" spans="1:7" s="31" customFormat="1" x14ac:dyDescent="0.35">
      <c r="A6" s="447"/>
      <c r="B6" s="449" t="s">
        <v>335</v>
      </c>
      <c r="C6" s="447"/>
      <c r="D6" s="447"/>
    </row>
    <row r="7" spans="1:7" s="31" customFormat="1" x14ac:dyDescent="0.35">
      <c r="A7" s="447"/>
      <c r="B7" s="449" t="s">
        <v>336</v>
      </c>
      <c r="C7" s="447"/>
      <c r="D7" s="447"/>
    </row>
    <row r="8" spans="1:7" s="31" customFormat="1" x14ac:dyDescent="0.35">
      <c r="A8" s="447"/>
      <c r="B8" s="448" t="s">
        <v>412</v>
      </c>
      <c r="C8" s="447"/>
      <c r="D8" s="447"/>
    </row>
    <row r="9" spans="1:7" s="31" customFormat="1" x14ac:dyDescent="0.35">
      <c r="A9" s="447"/>
      <c r="B9" s="449" t="s">
        <v>337</v>
      </c>
      <c r="C9" s="447"/>
      <c r="D9" s="447"/>
    </row>
    <row r="10" spans="1:7" s="31" customFormat="1" x14ac:dyDescent="0.35">
      <c r="A10" s="447"/>
      <c r="B10" s="449" t="s">
        <v>333</v>
      </c>
      <c r="C10" s="447"/>
      <c r="D10" s="447"/>
    </row>
    <row r="11" spans="1:7" s="31" customFormat="1" x14ac:dyDescent="0.35">
      <c r="A11" s="447"/>
      <c r="B11" s="449" t="s">
        <v>332</v>
      </c>
      <c r="C11" s="447"/>
      <c r="D11" s="447"/>
    </row>
    <row r="12" spans="1:7" s="31" customFormat="1" x14ac:dyDescent="0.35">
      <c r="A12" s="447"/>
      <c r="B12" s="449" t="s">
        <v>338</v>
      </c>
      <c r="C12" s="447"/>
      <c r="D12" s="447"/>
    </row>
    <row r="13" spans="1:7" s="31" customFormat="1" x14ac:dyDescent="0.35">
      <c r="A13" s="447"/>
      <c r="B13" s="449" t="s">
        <v>339</v>
      </c>
      <c r="C13" s="447"/>
      <c r="D13" s="447"/>
    </row>
    <row r="14" spans="1:7" s="31" customFormat="1" x14ac:dyDescent="0.35">
      <c r="A14" s="447"/>
      <c r="B14" s="449" t="s">
        <v>340</v>
      </c>
      <c r="C14" s="447"/>
      <c r="D14" s="447"/>
    </row>
    <row r="15" spans="1:7" s="31" customFormat="1" x14ac:dyDescent="0.35">
      <c r="A15" s="447"/>
      <c r="B15" s="449" t="s">
        <v>341</v>
      </c>
      <c r="C15" s="447"/>
      <c r="D15" s="447"/>
    </row>
    <row r="16" spans="1:7" s="31" customFormat="1" x14ac:dyDescent="0.35">
      <c r="A16" s="447"/>
      <c r="B16" s="449" t="s">
        <v>24</v>
      </c>
      <c r="C16" s="447"/>
      <c r="D16" s="447"/>
    </row>
    <row r="17" spans="1:4" s="31" customFormat="1" x14ac:dyDescent="0.35">
      <c r="A17" s="447"/>
      <c r="B17" s="449" t="s">
        <v>25</v>
      </c>
      <c r="C17" s="447"/>
      <c r="D17" s="447"/>
    </row>
    <row r="18" spans="1:4" s="31" customFormat="1" x14ac:dyDescent="0.35">
      <c r="A18" s="447"/>
      <c r="B18" s="449" t="s">
        <v>26</v>
      </c>
      <c r="C18" s="447"/>
      <c r="D18" s="447"/>
    </row>
    <row r="19" spans="1:4" s="31" customFormat="1" x14ac:dyDescent="0.35">
      <c r="A19" s="447"/>
      <c r="B19" s="449" t="s">
        <v>27</v>
      </c>
      <c r="C19" s="447"/>
      <c r="D19" s="447"/>
    </row>
    <row r="20" spans="1:4" x14ac:dyDescent="0.3">
      <c r="A20" s="446"/>
      <c r="B20" s="450" t="s">
        <v>28</v>
      </c>
      <c r="C20" s="446"/>
      <c r="D20" s="446"/>
    </row>
    <row r="21" spans="1:4" x14ac:dyDescent="0.3">
      <c r="A21" s="446"/>
      <c r="B21" s="450"/>
      <c r="C21" s="446"/>
      <c r="D21" s="446"/>
    </row>
    <row r="22" spans="1:4" ht="15.5" x14ac:dyDescent="0.35">
      <c r="A22" s="451"/>
      <c r="B22" s="451"/>
      <c r="C22" s="451"/>
      <c r="D22" s="451"/>
    </row>
    <row r="23" spans="1:4" ht="15.5" x14ac:dyDescent="0.35">
      <c r="A23" s="451"/>
      <c r="B23" s="451"/>
      <c r="C23" s="451"/>
      <c r="D23" s="451"/>
    </row>
  </sheetData>
  <mergeCells count="1">
    <mergeCell ref="B3:G3"/>
  </mergeCells>
  <hyperlinks>
    <hyperlink ref="B5" location="'1) Associated companies'!A1" display="1)   Associated companies" xr:uid="{26AC3B0A-BEE6-4553-8A08-ADAD915B332B}"/>
    <hyperlink ref="B6" location="'2) PCN comparison'!A1" display="2)   PCN comparison" xr:uid="{9922E72F-C9F4-4A20-B20A-2B6A0C3001EF}"/>
    <hyperlink ref="B7" location="'3) Cost to make and sell'!A1" display="3)   Cost to make and sell" xr:uid="{991FEB6D-D91A-4C22-8436-361BF78BCF2F}"/>
    <hyperlink ref="B9" location="'4) Cost reconciliation'!A1" display="4)   Cost reconciliation" xr:uid="{52C4E9EF-2DCF-4CE6-95E0-8ACBCE4A72AC}"/>
    <hyperlink ref="B13" location="'7) T by T domestic sales'!A1" display="7)   T by T domestic sales" xr:uid="{BF160F8A-7ABA-43C5-9532-7C77B29195DA}"/>
    <hyperlink ref="B14" location="'8)  Export sales'!A1" display="8)   Export Sales" xr:uid="{909FF86F-D146-40C8-B36C-EF6F5F8DE67B}"/>
    <hyperlink ref="B15" location="'9) Sales reconciliation'!A1" display="9)   Sales reconciliation" xr:uid="{8DEEEC2C-D800-412B-A0FF-B75C48BF65EB}"/>
    <hyperlink ref="B16" location="'10) Captive sales and use'!A1" display="10) Captive sales and use" xr:uid="{3BD0B0F0-5DD6-427F-98F5-8530F451F1B6}"/>
    <hyperlink ref="B17" location="'11) Injury'!A1" display="11) Injury" xr:uid="{1F528FE3-D4AF-42FB-B70A-1ECD89D7DBE8}"/>
    <hyperlink ref="B18" location="'12) Investments and ROI'!A1" display="12) Investments and Return on investments" xr:uid="{BC510778-DC3D-4D5B-A04B-64642C9C7B7C}"/>
    <hyperlink ref="B19" location="'13) Forward sales contracts'!A1" display="13) Forward sales contracts" xr:uid="{5A1DC9E8-6704-4EBF-9B91-B8884767406C}"/>
    <hyperlink ref="B12" location="'6) Purchases of the goods'!A1" display="6)   Purchases of the goods" xr:uid="{80988E8D-951E-48EB-A7B4-81B22128FA97}"/>
    <hyperlink ref="B20" location="'14) Economic Interest Test'!A1" display="14) Economic Interest Test" xr:uid="{1C52CD61-B4FA-4D69-8E87-3A88B0524CE1}"/>
    <hyperlink ref="B11" location="'5.2) Direct labour'!A1" display="5.2) Direct labour" xr:uid="{03F101C9-E724-4DAA-87F6-EADDC1F65580}"/>
    <hyperlink ref="B10" location="'5.1) Raw materials and input '!A1" display="5.1) Raw materials and input purchases" xr:uid="{3E959860-F856-4EDD-AD79-13CD169BE329}"/>
    <hyperlink ref="B8" location="'3.1) Monthly raw material cost'!A1" display="3.1) Monthly raw material cost" xr:uid="{0A8AA44C-AD45-4BB0-8E8F-60125D0B626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04B2-A5E1-40D3-A065-47A85CF0DF0F}">
  <dimension ref="A1:Z64"/>
  <sheetViews>
    <sheetView showGridLines="0" zoomScale="80" zoomScaleNormal="80" workbookViewId="0">
      <selection activeCell="C5" sqref="C5:D5"/>
    </sheetView>
  </sheetViews>
  <sheetFormatPr defaultColWidth="21.453125" defaultRowHeight="14" x14ac:dyDescent="0.3"/>
  <cols>
    <col min="1" max="1" width="8.54296875" style="3" customWidth="1"/>
    <col min="2" max="9" width="20.54296875" style="3" customWidth="1"/>
    <col min="10" max="16384" width="21.453125" style="3"/>
  </cols>
  <sheetData>
    <row r="1" spans="1:26" s="95" customFormat="1" x14ac:dyDescent="0.3">
      <c r="B1" s="123" t="s">
        <v>29</v>
      </c>
    </row>
    <row r="2" spans="1:26"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row>
    <row r="3" spans="1:26" ht="32.5" customHeight="1" thickBot="1" x14ac:dyDescent="0.35">
      <c r="A3" s="95"/>
      <c r="B3" s="525" t="s">
        <v>30</v>
      </c>
      <c r="C3" s="526"/>
      <c r="D3" s="527"/>
      <c r="E3" s="95"/>
      <c r="F3" s="730" t="s">
        <v>31</v>
      </c>
      <c r="G3" s="731"/>
      <c r="H3" s="732"/>
      <c r="J3" s="95"/>
      <c r="K3" s="95"/>
      <c r="L3" s="95"/>
      <c r="M3" s="95"/>
      <c r="N3" s="95"/>
      <c r="O3" s="95"/>
      <c r="P3" s="95"/>
      <c r="Q3" s="95"/>
      <c r="R3" s="95"/>
      <c r="S3" s="95"/>
      <c r="T3" s="95"/>
      <c r="U3" s="95"/>
      <c r="V3" s="95"/>
      <c r="W3" s="95"/>
      <c r="X3" s="95"/>
      <c r="Y3" s="95"/>
      <c r="Z3" s="95"/>
    </row>
    <row r="4" spans="1:26" ht="29" x14ac:dyDescent="0.3">
      <c r="A4" s="95"/>
      <c r="B4" s="688" t="s">
        <v>1</v>
      </c>
      <c r="C4" s="735" t="s">
        <v>419</v>
      </c>
      <c r="D4" s="736"/>
      <c r="E4" s="95"/>
      <c r="F4" s="336"/>
      <c r="G4" s="337" t="s">
        <v>32</v>
      </c>
      <c r="H4" s="338" t="s">
        <v>33</v>
      </c>
      <c r="I4" s="95"/>
      <c r="J4" s="95"/>
      <c r="K4" s="95"/>
      <c r="L4" s="95"/>
      <c r="M4" s="95"/>
      <c r="N4" s="95"/>
      <c r="O4" s="95"/>
      <c r="P4" s="95"/>
      <c r="Q4" s="95"/>
      <c r="R4" s="95"/>
      <c r="S4" s="95"/>
      <c r="T4" s="95"/>
      <c r="U4" s="95"/>
      <c r="V4" s="95"/>
      <c r="W4" s="95"/>
      <c r="X4" s="95"/>
      <c r="Y4" s="95"/>
      <c r="Z4" s="95"/>
    </row>
    <row r="5" spans="1:26" ht="16.5" customHeight="1" x14ac:dyDescent="0.3">
      <c r="A5" s="95"/>
      <c r="B5" s="689" t="s">
        <v>2</v>
      </c>
      <c r="C5" s="733"/>
      <c r="D5" s="734"/>
      <c r="E5" s="97"/>
      <c r="F5" s="339" t="s">
        <v>34</v>
      </c>
      <c r="G5" s="340"/>
      <c r="H5" s="341"/>
      <c r="I5" s="95"/>
      <c r="J5" s="95"/>
      <c r="K5" s="95"/>
      <c r="L5" s="95"/>
      <c r="M5" s="95"/>
      <c r="N5" s="95"/>
      <c r="O5" s="95"/>
      <c r="P5" s="95"/>
      <c r="Q5" s="95"/>
      <c r="R5" s="95"/>
      <c r="S5" s="95"/>
      <c r="T5" s="95"/>
      <c r="U5" s="95"/>
      <c r="V5" s="95"/>
      <c r="W5" s="95"/>
      <c r="X5" s="95"/>
      <c r="Y5" s="95"/>
      <c r="Z5" s="95"/>
    </row>
    <row r="6" spans="1:26" ht="42" x14ac:dyDescent="0.3">
      <c r="A6" s="95"/>
      <c r="B6" s="335"/>
      <c r="C6" s="334"/>
      <c r="D6" s="334"/>
      <c r="E6" s="97"/>
      <c r="F6" s="342" t="s">
        <v>349</v>
      </c>
      <c r="G6" s="343"/>
      <c r="H6" s="344"/>
      <c r="I6" s="95"/>
      <c r="J6" s="95"/>
      <c r="K6" s="95"/>
      <c r="L6" s="95"/>
      <c r="M6" s="95"/>
      <c r="N6" s="95"/>
      <c r="O6" s="95"/>
      <c r="P6" s="95"/>
      <c r="Q6" s="95"/>
      <c r="R6" s="95"/>
      <c r="S6" s="95"/>
      <c r="T6" s="95"/>
      <c r="U6" s="95"/>
      <c r="V6" s="95"/>
      <c r="W6" s="95"/>
      <c r="X6" s="95"/>
      <c r="Y6" s="95"/>
      <c r="Z6" s="95"/>
    </row>
    <row r="7" spans="1:26" x14ac:dyDescent="0.3">
      <c r="A7" s="95"/>
      <c r="B7" s="95"/>
      <c r="C7" s="95"/>
      <c r="D7" s="95"/>
      <c r="E7" s="97"/>
      <c r="F7" s="97"/>
      <c r="G7" s="95"/>
      <c r="H7" s="95"/>
      <c r="I7" s="95"/>
      <c r="J7" s="95"/>
      <c r="K7" s="95"/>
      <c r="L7" s="95"/>
      <c r="M7" s="95"/>
      <c r="N7" s="95"/>
      <c r="O7" s="95"/>
      <c r="P7" s="95"/>
      <c r="Q7" s="95"/>
      <c r="R7" s="95"/>
      <c r="S7" s="95"/>
      <c r="T7" s="95"/>
      <c r="U7" s="95"/>
      <c r="V7" s="95"/>
      <c r="W7" s="95"/>
      <c r="X7" s="95"/>
      <c r="Y7" s="95"/>
      <c r="Z7" s="95"/>
    </row>
    <row r="8" spans="1:26" ht="14.5" x14ac:dyDescent="0.35">
      <c r="A8" s="95"/>
      <c r="B8" s="347" t="s">
        <v>346</v>
      </c>
      <c r="C8" s="348"/>
      <c r="D8" s="348"/>
      <c r="E8" s="348"/>
      <c r="F8" s="349"/>
      <c r="G8" s="95"/>
      <c r="H8" s="95"/>
      <c r="I8" s="95"/>
      <c r="J8" s="95"/>
      <c r="K8" s="95"/>
      <c r="L8" s="95"/>
      <c r="M8" s="95"/>
      <c r="N8" s="95"/>
      <c r="O8" s="95"/>
      <c r="P8" s="95"/>
      <c r="Q8" s="95"/>
      <c r="R8" s="95"/>
      <c r="S8" s="95"/>
      <c r="T8" s="95"/>
      <c r="U8" s="95"/>
      <c r="V8" s="95"/>
      <c r="W8" s="95"/>
      <c r="X8" s="95"/>
      <c r="Y8" s="95"/>
      <c r="Z8" s="95"/>
    </row>
    <row r="9" spans="1:26" ht="14.5" x14ac:dyDescent="0.35">
      <c r="A9" s="95"/>
      <c r="B9" s="350" t="s">
        <v>347</v>
      </c>
      <c r="C9" s="351"/>
      <c r="D9" s="351"/>
      <c r="E9" s="351"/>
      <c r="F9" s="352"/>
      <c r="G9" s="95"/>
      <c r="H9" s="95"/>
      <c r="I9" s="95"/>
      <c r="J9" s="95"/>
      <c r="K9" s="95"/>
      <c r="L9" s="95"/>
      <c r="M9" s="95"/>
      <c r="N9" s="95"/>
      <c r="O9" s="95"/>
      <c r="P9" s="95"/>
      <c r="Q9" s="95"/>
      <c r="R9" s="95"/>
      <c r="S9" s="95"/>
      <c r="T9" s="95"/>
      <c r="U9" s="95"/>
      <c r="V9" s="95"/>
      <c r="W9" s="95"/>
      <c r="X9" s="95"/>
      <c r="Y9" s="95"/>
      <c r="Z9" s="95"/>
    </row>
    <row r="10" spans="1:26" x14ac:dyDescent="0.3">
      <c r="A10" s="95"/>
      <c r="B10" s="105"/>
      <c r="C10" s="95"/>
      <c r="D10" s="95"/>
      <c r="E10" s="95"/>
      <c r="F10" s="95"/>
      <c r="G10" s="95"/>
      <c r="H10" s="95"/>
      <c r="I10" s="95"/>
      <c r="J10" s="95"/>
      <c r="K10" s="95"/>
      <c r="L10" s="95"/>
      <c r="M10" s="95"/>
      <c r="N10" s="95"/>
      <c r="O10" s="95"/>
      <c r="P10" s="95"/>
      <c r="Q10" s="95"/>
      <c r="R10" s="95"/>
      <c r="S10" s="95"/>
      <c r="T10" s="95"/>
      <c r="U10" s="95"/>
      <c r="V10" s="95"/>
      <c r="W10" s="95"/>
      <c r="X10" s="95"/>
      <c r="Y10" s="95"/>
      <c r="Z10" s="95"/>
    </row>
    <row r="11" spans="1:26" s="31" customFormat="1" x14ac:dyDescent="0.35">
      <c r="A11" s="96"/>
      <c r="B11" s="725" t="s">
        <v>35</v>
      </c>
      <c r="C11" s="726"/>
      <c r="D11" s="726"/>
      <c r="E11" s="726"/>
      <c r="F11" s="727"/>
      <c r="G11" s="94" t="s">
        <v>36</v>
      </c>
      <c r="H11" s="728" t="s">
        <v>37</v>
      </c>
      <c r="I11" s="729"/>
      <c r="J11" s="96"/>
      <c r="K11" s="96"/>
      <c r="L11" s="96"/>
      <c r="M11" s="96"/>
      <c r="N11" s="96"/>
      <c r="O11" s="96"/>
      <c r="P11" s="96"/>
      <c r="Q11" s="96"/>
      <c r="R11" s="96"/>
      <c r="S11" s="96"/>
      <c r="T11" s="96"/>
      <c r="U11" s="96"/>
      <c r="V11" s="96"/>
      <c r="W11" s="96"/>
      <c r="X11" s="96"/>
      <c r="Y11" s="96"/>
      <c r="Z11" s="96"/>
    </row>
    <row r="12" spans="1:26" ht="56.5" thickBot="1" x14ac:dyDescent="0.35">
      <c r="A12" s="95"/>
      <c r="B12" s="56" t="s">
        <v>38</v>
      </c>
      <c r="C12" s="57" t="s">
        <v>39</v>
      </c>
      <c r="D12" s="57" t="s">
        <v>40</v>
      </c>
      <c r="E12" s="57" t="s">
        <v>348</v>
      </c>
      <c r="F12" s="149" t="s">
        <v>41</v>
      </c>
      <c r="G12" s="58" t="s">
        <v>42</v>
      </c>
      <c r="H12" s="59" t="s">
        <v>43</v>
      </c>
      <c r="I12" s="60" t="s">
        <v>44</v>
      </c>
      <c r="J12" s="95"/>
      <c r="K12" s="95"/>
      <c r="L12" s="95"/>
      <c r="M12" s="95"/>
      <c r="N12" s="95"/>
      <c r="O12" s="95"/>
      <c r="P12" s="95"/>
      <c r="Q12" s="95"/>
      <c r="R12" s="95"/>
      <c r="S12" s="95"/>
      <c r="T12" s="95"/>
      <c r="U12" s="95"/>
      <c r="V12" s="95"/>
      <c r="W12" s="95"/>
      <c r="X12" s="95"/>
      <c r="Y12" s="95"/>
      <c r="Z12" s="95"/>
    </row>
    <row r="13" spans="1:26" ht="58" x14ac:dyDescent="0.3">
      <c r="A13" s="136" t="s">
        <v>45</v>
      </c>
      <c r="B13" s="32" t="s">
        <v>46</v>
      </c>
      <c r="C13" s="33" t="s">
        <v>47</v>
      </c>
      <c r="D13" s="34" t="s">
        <v>48</v>
      </c>
      <c r="E13" s="33" t="s">
        <v>49</v>
      </c>
      <c r="F13" s="41" t="s">
        <v>50</v>
      </c>
      <c r="G13" s="38" t="s">
        <v>51</v>
      </c>
      <c r="H13" s="44">
        <v>0.85</v>
      </c>
      <c r="I13" s="35">
        <v>0</v>
      </c>
      <c r="J13" s="95"/>
      <c r="K13" s="95"/>
      <c r="L13" s="95"/>
      <c r="M13" s="95"/>
      <c r="N13" s="95"/>
      <c r="O13" s="95"/>
      <c r="P13" s="95"/>
      <c r="Q13" s="95"/>
      <c r="R13" s="95"/>
      <c r="S13" s="95"/>
      <c r="T13" s="95"/>
      <c r="U13" s="95"/>
      <c r="V13" s="95"/>
      <c r="W13" s="95"/>
      <c r="X13" s="95"/>
      <c r="Y13" s="95"/>
      <c r="Z13" s="95"/>
    </row>
    <row r="14" spans="1:26" x14ac:dyDescent="0.3">
      <c r="A14" s="95"/>
      <c r="B14" s="8"/>
      <c r="C14" s="2"/>
      <c r="D14" s="2"/>
      <c r="E14" s="2"/>
      <c r="F14" s="42"/>
      <c r="G14" s="39"/>
      <c r="H14" s="36"/>
      <c r="I14" s="9"/>
      <c r="J14" s="95"/>
      <c r="K14" s="95"/>
      <c r="L14" s="95"/>
      <c r="M14" s="95"/>
      <c r="N14" s="95"/>
      <c r="O14" s="95"/>
      <c r="P14" s="95"/>
      <c r="Q14" s="95"/>
      <c r="R14" s="95"/>
      <c r="S14" s="95"/>
      <c r="T14" s="95"/>
      <c r="U14" s="95"/>
      <c r="V14" s="95"/>
      <c r="W14" s="95"/>
      <c r="X14" s="95"/>
      <c r="Y14" s="95"/>
      <c r="Z14" s="95"/>
    </row>
    <row r="15" spans="1:26" x14ac:dyDescent="0.3">
      <c r="A15" s="95"/>
      <c r="B15" s="8"/>
      <c r="C15" s="2"/>
      <c r="D15" s="2"/>
      <c r="E15" s="2"/>
      <c r="F15" s="42"/>
      <c r="G15" s="39"/>
      <c r="H15" s="36"/>
      <c r="I15" s="9"/>
      <c r="J15" s="95"/>
      <c r="K15" s="95"/>
      <c r="L15" s="95"/>
      <c r="M15" s="95"/>
      <c r="N15" s="95"/>
      <c r="O15" s="95"/>
      <c r="P15" s="95"/>
      <c r="Q15" s="95"/>
      <c r="R15" s="95"/>
      <c r="S15" s="95"/>
      <c r="T15" s="95"/>
      <c r="U15" s="95"/>
      <c r="V15" s="95"/>
      <c r="W15" s="95"/>
      <c r="X15" s="95"/>
      <c r="Y15" s="95"/>
      <c r="Z15" s="95"/>
    </row>
    <row r="16" spans="1:26" x14ac:dyDescent="0.3">
      <c r="A16" s="95"/>
      <c r="B16" s="8"/>
      <c r="C16" s="2"/>
      <c r="D16" s="2"/>
      <c r="E16" s="2"/>
      <c r="F16" s="42"/>
      <c r="G16" s="39"/>
      <c r="H16" s="36"/>
      <c r="I16" s="9"/>
      <c r="J16" s="95"/>
      <c r="K16" s="95"/>
      <c r="L16" s="95"/>
      <c r="M16" s="95"/>
      <c r="N16" s="95"/>
      <c r="O16" s="95"/>
      <c r="P16" s="95"/>
      <c r="Q16" s="95"/>
      <c r="R16" s="95"/>
      <c r="S16" s="95"/>
      <c r="T16" s="95"/>
      <c r="U16" s="95"/>
      <c r="V16" s="95"/>
      <c r="W16" s="95"/>
      <c r="X16" s="95"/>
      <c r="Y16" s="95"/>
      <c r="Z16" s="95"/>
    </row>
    <row r="17" spans="1:26" x14ac:dyDescent="0.3">
      <c r="A17" s="95"/>
      <c r="B17" s="8"/>
      <c r="C17" s="2"/>
      <c r="D17" s="2"/>
      <c r="E17" s="2"/>
      <c r="F17" s="42"/>
      <c r="G17" s="39"/>
      <c r="H17" s="36"/>
      <c r="I17" s="9"/>
      <c r="J17" s="95"/>
      <c r="K17" s="95"/>
      <c r="L17" s="95"/>
      <c r="M17" s="95"/>
      <c r="N17" s="95"/>
      <c r="O17" s="95"/>
      <c r="P17" s="95"/>
      <c r="Q17" s="95"/>
      <c r="R17" s="95"/>
      <c r="S17" s="95"/>
      <c r="T17" s="95"/>
      <c r="U17" s="95"/>
      <c r="V17" s="95"/>
      <c r="W17" s="95"/>
      <c r="X17" s="95"/>
      <c r="Y17" s="95"/>
      <c r="Z17" s="95"/>
    </row>
    <row r="18" spans="1:26" x14ac:dyDescent="0.3">
      <c r="A18" s="95"/>
      <c r="B18" s="8"/>
      <c r="C18" s="2"/>
      <c r="D18" s="2"/>
      <c r="E18" s="2"/>
      <c r="F18" s="42"/>
      <c r="G18" s="39"/>
      <c r="H18" s="36"/>
      <c r="I18" s="9"/>
      <c r="J18" s="95"/>
      <c r="K18" s="95"/>
      <c r="L18" s="95"/>
      <c r="M18" s="95"/>
      <c r="N18" s="95"/>
      <c r="O18" s="95"/>
      <c r="P18" s="95"/>
      <c r="Q18" s="95"/>
      <c r="R18" s="95"/>
      <c r="S18" s="95"/>
      <c r="T18" s="95"/>
      <c r="U18" s="95"/>
      <c r="V18" s="95"/>
      <c r="W18" s="95"/>
      <c r="X18" s="95"/>
      <c r="Y18" s="95"/>
      <c r="Z18" s="95"/>
    </row>
    <row r="19" spans="1:26" x14ac:dyDescent="0.3">
      <c r="A19" s="95"/>
      <c r="B19" s="8"/>
      <c r="C19" s="2"/>
      <c r="D19" s="2"/>
      <c r="E19" s="2"/>
      <c r="F19" s="42"/>
      <c r="G19" s="39"/>
      <c r="H19" s="36"/>
      <c r="I19" s="9"/>
      <c r="J19" s="95"/>
      <c r="K19" s="95"/>
      <c r="L19" s="95"/>
      <c r="M19" s="95"/>
      <c r="N19" s="95"/>
      <c r="O19" s="95"/>
      <c r="P19" s="95"/>
      <c r="Q19" s="95"/>
      <c r="R19" s="95"/>
      <c r="S19" s="95"/>
      <c r="T19" s="95"/>
      <c r="U19" s="95"/>
      <c r="V19" s="95"/>
      <c r="W19" s="95"/>
      <c r="X19" s="95"/>
      <c r="Y19" s="95"/>
      <c r="Z19" s="95"/>
    </row>
    <row r="20" spans="1:26" x14ac:dyDescent="0.3">
      <c r="A20" s="95"/>
      <c r="B20" s="8"/>
      <c r="C20" s="2"/>
      <c r="D20" s="2"/>
      <c r="E20" s="2"/>
      <c r="F20" s="42"/>
      <c r="G20" s="39"/>
      <c r="H20" s="36"/>
      <c r="I20" s="9"/>
      <c r="J20" s="95"/>
      <c r="K20" s="95"/>
      <c r="L20" s="95"/>
      <c r="M20" s="95"/>
      <c r="N20" s="95"/>
      <c r="O20" s="95"/>
      <c r="P20" s="95"/>
      <c r="Q20" s="95"/>
      <c r="R20" s="95"/>
      <c r="S20" s="95"/>
      <c r="T20" s="95"/>
      <c r="U20" s="95"/>
      <c r="V20" s="95"/>
      <c r="W20" s="95"/>
      <c r="X20" s="95"/>
      <c r="Y20" s="95"/>
      <c r="Z20" s="95"/>
    </row>
    <row r="21" spans="1:26" x14ac:dyDescent="0.3">
      <c r="A21" s="95"/>
      <c r="B21" s="8"/>
      <c r="C21" s="2"/>
      <c r="D21" s="2"/>
      <c r="E21" s="2"/>
      <c r="F21" s="42"/>
      <c r="G21" s="39"/>
      <c r="H21" s="36"/>
      <c r="I21" s="9"/>
      <c r="J21" s="95"/>
      <c r="K21" s="95"/>
      <c r="L21" s="95"/>
      <c r="M21" s="95"/>
      <c r="N21" s="95"/>
      <c r="O21" s="95"/>
      <c r="P21" s="95"/>
      <c r="Q21" s="95"/>
      <c r="R21" s="95"/>
      <c r="S21" s="95"/>
      <c r="T21" s="95"/>
      <c r="U21" s="95"/>
      <c r="V21" s="95"/>
      <c r="W21" s="95"/>
      <c r="X21" s="95"/>
      <c r="Y21" s="95"/>
      <c r="Z21" s="95"/>
    </row>
    <row r="22" spans="1:26" x14ac:dyDescent="0.3">
      <c r="A22" s="95"/>
      <c r="B22" s="8"/>
      <c r="C22" s="2"/>
      <c r="D22" s="2"/>
      <c r="E22" s="2"/>
      <c r="F22" s="42"/>
      <c r="G22" s="39"/>
      <c r="H22" s="36"/>
      <c r="I22" s="9"/>
      <c r="J22" s="95"/>
      <c r="K22" s="95"/>
      <c r="L22" s="95"/>
      <c r="M22" s="95"/>
      <c r="N22" s="95"/>
      <c r="O22" s="95"/>
      <c r="P22" s="95"/>
      <c r="Q22" s="95"/>
      <c r="R22" s="95"/>
      <c r="S22" s="95"/>
      <c r="T22" s="95"/>
      <c r="U22" s="95"/>
      <c r="V22" s="95"/>
      <c r="W22" s="95"/>
      <c r="X22" s="95"/>
      <c r="Y22" s="95"/>
      <c r="Z22" s="95"/>
    </row>
    <row r="23" spans="1:26" x14ac:dyDescent="0.3">
      <c r="A23" s="95"/>
      <c r="B23" s="8"/>
      <c r="C23" s="2"/>
      <c r="D23" s="2"/>
      <c r="E23" s="2"/>
      <c r="F23" s="42"/>
      <c r="G23" s="39"/>
      <c r="H23" s="36"/>
      <c r="I23" s="9"/>
      <c r="J23" s="95"/>
      <c r="K23" s="95"/>
      <c r="L23" s="95"/>
      <c r="M23" s="95"/>
      <c r="N23" s="95"/>
      <c r="O23" s="95"/>
      <c r="P23" s="95"/>
      <c r="Q23" s="95"/>
      <c r="R23" s="95"/>
      <c r="S23" s="95"/>
      <c r="T23" s="95"/>
      <c r="U23" s="95"/>
      <c r="V23" s="95"/>
      <c r="W23" s="95"/>
      <c r="X23" s="95"/>
      <c r="Y23" s="95"/>
      <c r="Z23" s="95"/>
    </row>
    <row r="24" spans="1:26" x14ac:dyDescent="0.3">
      <c r="A24" s="95"/>
      <c r="B24" s="8"/>
      <c r="C24" s="2"/>
      <c r="D24" s="2"/>
      <c r="E24" s="2"/>
      <c r="F24" s="42"/>
      <c r="G24" s="39"/>
      <c r="H24" s="36"/>
      <c r="I24" s="9"/>
      <c r="J24" s="95"/>
      <c r="K24" s="95"/>
      <c r="L24" s="95"/>
      <c r="M24" s="95"/>
      <c r="N24" s="95"/>
      <c r="O24" s="95"/>
      <c r="P24" s="95"/>
      <c r="Q24" s="95"/>
      <c r="R24" s="95"/>
      <c r="S24" s="95"/>
      <c r="T24" s="95"/>
      <c r="U24" s="95"/>
      <c r="V24" s="95"/>
      <c r="W24" s="95"/>
      <c r="X24" s="95"/>
      <c r="Y24" s="95"/>
      <c r="Z24" s="95"/>
    </row>
    <row r="25" spans="1:26" x14ac:dyDescent="0.3">
      <c r="A25" s="95"/>
      <c r="B25" s="8"/>
      <c r="C25" s="2"/>
      <c r="D25" s="2"/>
      <c r="E25" s="2"/>
      <c r="F25" s="42"/>
      <c r="G25" s="39"/>
      <c r="H25" s="36"/>
      <c r="I25" s="9"/>
      <c r="J25" s="95"/>
      <c r="K25" s="95"/>
      <c r="L25" s="95"/>
      <c r="M25" s="95"/>
      <c r="N25" s="95"/>
      <c r="O25" s="95"/>
      <c r="P25" s="95"/>
      <c r="Q25" s="95"/>
      <c r="R25" s="95"/>
      <c r="S25" s="95"/>
      <c r="T25" s="95"/>
      <c r="U25" s="95"/>
      <c r="V25" s="95"/>
      <c r="W25" s="95"/>
      <c r="X25" s="95"/>
      <c r="Y25" s="95"/>
      <c r="Z25" s="95"/>
    </row>
    <row r="26" spans="1:26" x14ac:dyDescent="0.3">
      <c r="A26" s="95"/>
      <c r="B26" s="8"/>
      <c r="C26" s="2"/>
      <c r="D26" s="2"/>
      <c r="E26" s="2"/>
      <c r="F26" s="42"/>
      <c r="G26" s="39"/>
      <c r="H26" s="36"/>
      <c r="I26" s="9"/>
      <c r="J26" s="95"/>
      <c r="K26" s="95"/>
      <c r="L26" s="95"/>
      <c r="M26" s="95"/>
      <c r="N26" s="95"/>
      <c r="O26" s="95"/>
      <c r="P26" s="95"/>
      <c r="Q26" s="95"/>
      <c r="R26" s="95"/>
      <c r="S26" s="95"/>
      <c r="T26" s="95"/>
      <c r="U26" s="95"/>
      <c r="V26" s="95"/>
      <c r="W26" s="95"/>
      <c r="X26" s="95"/>
      <c r="Y26" s="95"/>
      <c r="Z26" s="95"/>
    </row>
    <row r="27" spans="1:26" ht="14.5" thickBot="1" x14ac:dyDescent="0.35">
      <c r="A27" s="95"/>
      <c r="B27" s="10"/>
      <c r="C27" s="12"/>
      <c r="D27" s="12"/>
      <c r="E27" s="12"/>
      <c r="F27" s="43"/>
      <c r="G27" s="40"/>
      <c r="H27" s="37"/>
      <c r="I27" s="11"/>
      <c r="J27" s="95"/>
      <c r="K27" s="95"/>
      <c r="L27" s="95"/>
      <c r="M27" s="95"/>
      <c r="N27" s="95"/>
      <c r="O27" s="95"/>
      <c r="P27" s="95"/>
      <c r="Q27" s="95"/>
      <c r="R27" s="95"/>
      <c r="S27" s="95"/>
      <c r="T27" s="95"/>
      <c r="U27" s="95"/>
      <c r="V27" s="95"/>
      <c r="W27" s="95"/>
      <c r="X27" s="95"/>
      <c r="Y27" s="95"/>
      <c r="Z27" s="95"/>
    </row>
    <row r="28" spans="1:26" x14ac:dyDescent="0.3">
      <c r="A28" s="95"/>
      <c r="B28" s="96"/>
      <c r="C28" s="96"/>
      <c r="D28" s="96"/>
      <c r="E28" s="96"/>
      <c r="F28" s="96"/>
      <c r="G28" s="96"/>
      <c r="H28" s="96"/>
      <c r="I28" s="96"/>
      <c r="J28" s="96"/>
      <c r="K28" s="95"/>
      <c r="L28" s="95"/>
      <c r="M28" s="95"/>
      <c r="N28" s="95"/>
      <c r="O28" s="95"/>
      <c r="P28" s="95"/>
      <c r="Q28" s="95"/>
      <c r="R28" s="95"/>
      <c r="S28" s="95"/>
      <c r="T28" s="95"/>
      <c r="U28" s="95"/>
      <c r="V28" s="95"/>
      <c r="W28" s="95"/>
      <c r="X28" s="95"/>
      <c r="Y28" s="95"/>
      <c r="Z28" s="95"/>
    </row>
    <row r="29" spans="1:26" x14ac:dyDescent="0.3">
      <c r="A29" s="95"/>
      <c r="B29" s="96"/>
      <c r="C29" s="96"/>
      <c r="D29" s="96"/>
      <c r="E29" s="96"/>
      <c r="F29" s="96"/>
      <c r="G29" s="96"/>
      <c r="H29" s="96"/>
      <c r="I29" s="96"/>
      <c r="J29" s="96"/>
      <c r="K29" s="95"/>
      <c r="L29" s="95"/>
      <c r="M29" s="95"/>
      <c r="N29" s="95"/>
      <c r="O29" s="95"/>
      <c r="P29" s="95"/>
      <c r="Q29" s="95"/>
      <c r="R29" s="95"/>
      <c r="S29" s="95"/>
      <c r="T29" s="95"/>
      <c r="U29" s="95"/>
      <c r="V29" s="95"/>
      <c r="W29" s="95"/>
      <c r="X29" s="95"/>
      <c r="Y29" s="95"/>
      <c r="Z29" s="95"/>
    </row>
    <row r="30" spans="1:26" x14ac:dyDescent="0.3">
      <c r="A30" s="95"/>
      <c r="B30" s="96"/>
      <c r="C30" s="96"/>
      <c r="D30" s="96"/>
      <c r="E30" s="96"/>
      <c r="F30" s="96"/>
      <c r="G30" s="96"/>
      <c r="H30" s="96"/>
      <c r="I30" s="96"/>
      <c r="J30" s="96"/>
      <c r="K30" s="95"/>
      <c r="L30" s="95"/>
      <c r="M30" s="95"/>
      <c r="N30" s="95"/>
      <c r="O30" s="95"/>
      <c r="P30" s="95"/>
      <c r="Q30" s="95"/>
      <c r="R30" s="95"/>
      <c r="S30" s="95"/>
      <c r="T30" s="95"/>
      <c r="U30" s="95"/>
      <c r="V30" s="95"/>
      <c r="W30" s="95"/>
      <c r="X30" s="95"/>
      <c r="Y30" s="95"/>
      <c r="Z30" s="95"/>
    </row>
    <row r="31" spans="1:26" x14ac:dyDescent="0.3">
      <c r="A31" s="95"/>
      <c r="B31" s="96"/>
      <c r="C31" s="96"/>
      <c r="D31" s="96"/>
      <c r="E31" s="96"/>
      <c r="F31" s="96"/>
      <c r="G31" s="96"/>
      <c r="H31" s="96"/>
      <c r="I31" s="96"/>
      <c r="J31" s="96"/>
      <c r="K31" s="95"/>
      <c r="L31" s="95"/>
      <c r="M31" s="95"/>
      <c r="N31" s="95"/>
      <c r="O31" s="95"/>
      <c r="P31" s="95"/>
      <c r="Q31" s="95"/>
      <c r="R31" s="95"/>
      <c r="S31" s="95"/>
      <c r="T31" s="95"/>
      <c r="U31" s="95"/>
      <c r="V31" s="95"/>
      <c r="W31" s="95"/>
      <c r="X31" s="95"/>
      <c r="Y31" s="95"/>
      <c r="Z31" s="95"/>
    </row>
    <row r="32" spans="1:26" x14ac:dyDescent="0.3">
      <c r="A32" s="95"/>
      <c r="B32" s="96"/>
      <c r="C32" s="96"/>
      <c r="D32" s="96"/>
      <c r="E32" s="96"/>
      <c r="F32" s="96"/>
      <c r="G32" s="96"/>
      <c r="H32" s="96"/>
      <c r="I32" s="96"/>
      <c r="J32" s="96"/>
      <c r="K32" s="95"/>
      <c r="L32" s="95"/>
      <c r="M32" s="95"/>
      <c r="N32" s="95"/>
      <c r="O32" s="95"/>
      <c r="P32" s="95"/>
      <c r="Q32" s="95"/>
      <c r="R32" s="95"/>
      <c r="S32" s="95"/>
      <c r="T32" s="95"/>
      <c r="U32" s="95"/>
      <c r="V32" s="95"/>
      <c r="W32" s="95"/>
      <c r="X32" s="95"/>
      <c r="Y32" s="95"/>
      <c r="Z32" s="95"/>
    </row>
    <row r="33" spans="1:26" x14ac:dyDescent="0.3">
      <c r="A33" s="95"/>
      <c r="B33" s="96"/>
      <c r="C33" s="96"/>
      <c r="D33" s="96"/>
      <c r="E33" s="96"/>
      <c r="F33" s="96"/>
      <c r="G33" s="96"/>
      <c r="H33" s="96"/>
      <c r="I33" s="96"/>
      <c r="J33" s="96"/>
      <c r="K33" s="95"/>
      <c r="L33" s="95"/>
      <c r="M33" s="95"/>
      <c r="N33" s="95"/>
      <c r="O33" s="95"/>
      <c r="P33" s="95"/>
      <c r="Q33" s="95"/>
      <c r="R33" s="95"/>
      <c r="S33" s="95"/>
      <c r="T33" s="95"/>
      <c r="U33" s="95"/>
      <c r="V33" s="95"/>
      <c r="W33" s="95"/>
      <c r="X33" s="95"/>
      <c r="Y33" s="95"/>
      <c r="Z33" s="95"/>
    </row>
    <row r="34" spans="1:26" x14ac:dyDescent="0.3">
      <c r="A34" s="95"/>
      <c r="B34" s="96"/>
      <c r="C34" s="96"/>
      <c r="D34" s="96"/>
      <c r="E34" s="96"/>
      <c r="F34" s="96"/>
      <c r="G34" s="96"/>
      <c r="H34" s="96"/>
      <c r="I34" s="96"/>
      <c r="J34" s="96"/>
      <c r="K34" s="95"/>
      <c r="L34" s="95"/>
      <c r="M34" s="95"/>
      <c r="N34" s="95"/>
      <c r="O34" s="95"/>
      <c r="P34" s="95"/>
      <c r="Q34" s="95"/>
      <c r="R34" s="95"/>
      <c r="S34" s="95"/>
      <c r="T34" s="95"/>
      <c r="U34" s="95"/>
      <c r="V34" s="95"/>
      <c r="W34" s="95"/>
      <c r="X34" s="95"/>
      <c r="Y34" s="95"/>
      <c r="Z34" s="95"/>
    </row>
    <row r="35" spans="1:26" x14ac:dyDescent="0.3">
      <c r="A35" s="95"/>
      <c r="B35" s="96"/>
      <c r="C35" s="96"/>
      <c r="D35" s="96"/>
      <c r="E35" s="96"/>
      <c r="F35" s="96"/>
      <c r="G35" s="96"/>
      <c r="H35" s="96"/>
      <c r="I35" s="96"/>
      <c r="J35" s="96"/>
      <c r="K35" s="95"/>
      <c r="L35" s="95"/>
      <c r="M35" s="95"/>
      <c r="N35" s="95"/>
      <c r="O35" s="95"/>
      <c r="P35" s="95"/>
      <c r="Q35" s="95"/>
      <c r="R35" s="95"/>
      <c r="S35" s="95"/>
      <c r="T35" s="95"/>
      <c r="U35" s="95"/>
      <c r="V35" s="95"/>
      <c r="W35" s="95"/>
      <c r="X35" s="95"/>
      <c r="Y35" s="95"/>
      <c r="Z35" s="95"/>
    </row>
    <row r="36" spans="1:26"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row>
    <row r="37" spans="1:26"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row>
    <row r="38" spans="1:26"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row>
    <row r="39" spans="1:26"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row>
    <row r="40" spans="1:26"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row>
    <row r="41" spans="1:26"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row>
    <row r="42" spans="1:26"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row>
    <row r="43" spans="1:26"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row>
    <row r="44" spans="1:26"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row>
    <row r="45" spans="1:26"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row>
    <row r="46" spans="1:26"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row>
    <row r="47" spans="1:26"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row>
    <row r="48" spans="1:26"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row>
    <row r="49" spans="1:26"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row>
    <row r="50" spans="1:26"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row>
    <row r="51" spans="1:26"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row>
    <row r="52" spans="1:26"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row>
    <row r="53" spans="1:26"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row>
    <row r="54" spans="1:26"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row>
    <row r="55" spans="1:26"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row>
    <row r="56" spans="1:26"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row>
    <row r="57" spans="1:26"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1:26"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row>
    <row r="59" spans="1:26"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row>
    <row r="61" spans="1:26"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row>
    <row r="62" spans="1:26"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row>
    <row r="63" spans="1:26"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row>
    <row r="64" spans="1:26" x14ac:dyDescent="0.3">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row>
  </sheetData>
  <mergeCells count="5">
    <mergeCell ref="B11:F11"/>
    <mergeCell ref="H11:I11"/>
    <mergeCell ref="F3:H3"/>
    <mergeCell ref="C5:D5"/>
    <mergeCell ref="C4:D4"/>
  </mergeCells>
  <hyperlinks>
    <hyperlink ref="B1" location="Contents!A1" display="Back to Contents" xr:uid="{636247B6-1A75-4206-B762-27BAFD5F584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B596-3FCA-406C-BBF7-8BA1809E1728}">
  <dimension ref="A1:AU65"/>
  <sheetViews>
    <sheetView zoomScale="80" zoomScaleNormal="80" workbookViewId="0">
      <selection activeCell="E28" sqref="E28"/>
    </sheetView>
  </sheetViews>
  <sheetFormatPr defaultColWidth="9.1796875" defaultRowHeight="14" x14ac:dyDescent="0.3"/>
  <cols>
    <col min="1" max="1" width="8.54296875" style="3" customWidth="1"/>
    <col min="2" max="4" width="20.54296875" style="3" customWidth="1"/>
    <col min="5" max="5" width="54.81640625" style="3" customWidth="1"/>
    <col min="6" max="16384" width="9.1796875" style="3"/>
  </cols>
  <sheetData>
    <row r="1" spans="1:47" s="95" customFormat="1" x14ac:dyDescent="0.3">
      <c r="B1" s="123" t="s">
        <v>29</v>
      </c>
    </row>
    <row r="2" spans="1:47"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row>
    <row r="3" spans="1:47" ht="18" customHeight="1" thickBot="1" x14ac:dyDescent="0.35">
      <c r="A3" s="95"/>
      <c r="B3" s="525" t="s">
        <v>52</v>
      </c>
      <c r="C3" s="526"/>
      <c r="D3" s="527"/>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row>
    <row r="4" spans="1:47" ht="14.5" x14ac:dyDescent="0.3">
      <c r="A4" s="95"/>
      <c r="B4" s="669" t="s">
        <v>1</v>
      </c>
      <c r="C4" s="749" t="s">
        <v>419</v>
      </c>
      <c r="D4" s="750"/>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row>
    <row r="5" spans="1:47" ht="14.5" thickBot="1" x14ac:dyDescent="0.35">
      <c r="A5" s="95"/>
      <c r="B5" s="668" t="s">
        <v>2</v>
      </c>
      <c r="C5" s="751"/>
      <c r="D5" s="752"/>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row>
    <row r="6" spans="1:47" x14ac:dyDescent="0.3">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row>
    <row r="7" spans="1:47" ht="13.75" customHeight="1" x14ac:dyDescent="0.3">
      <c r="A7" s="95"/>
      <c r="B7" s="528" t="s">
        <v>365</v>
      </c>
      <c r="C7" s="373"/>
      <c r="D7" s="373"/>
      <c r="E7" s="374"/>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row>
    <row r="8" spans="1:47" ht="13.75" customHeight="1" x14ac:dyDescent="0.3">
      <c r="A8" s="95"/>
      <c r="B8" s="511" t="s">
        <v>366</v>
      </c>
      <c r="C8" s="377"/>
      <c r="D8" s="377"/>
      <c r="E8" s="378"/>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row>
    <row r="9" spans="1:47" x14ac:dyDescent="0.3">
      <c r="A9" s="95"/>
      <c r="B9" s="529" t="s">
        <v>350</v>
      </c>
      <c r="C9" s="353"/>
      <c r="D9" s="353"/>
      <c r="E9" s="354"/>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row>
    <row r="10" spans="1:47" ht="15" thickBot="1" x14ac:dyDescent="0.4">
      <c r="A10" s="95"/>
      <c r="B10" s="117"/>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row>
    <row r="11" spans="1:47" ht="14.5" thickBot="1" x14ac:dyDescent="0.35">
      <c r="A11" s="95"/>
      <c r="B11" s="745" t="s">
        <v>53</v>
      </c>
      <c r="C11" s="746"/>
      <c r="D11" s="747" t="s">
        <v>54</v>
      </c>
      <c r="E11" s="748"/>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row>
    <row r="12" spans="1:47" ht="42.5" thickBot="1" x14ac:dyDescent="0.35">
      <c r="A12" s="95"/>
      <c r="B12" s="345" t="s">
        <v>55</v>
      </c>
      <c r="C12" s="346" t="s">
        <v>56</v>
      </c>
      <c r="D12" s="424" t="s">
        <v>57</v>
      </c>
      <c r="E12" s="425" t="s">
        <v>58</v>
      </c>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row>
    <row r="13" spans="1:47" s="118" customFormat="1" ht="28" x14ac:dyDescent="0.3">
      <c r="A13" s="137"/>
      <c r="B13" s="355" t="s">
        <v>59</v>
      </c>
      <c r="C13" s="356" t="s">
        <v>60</v>
      </c>
      <c r="D13" s="426" t="s">
        <v>61</v>
      </c>
      <c r="E13" s="427" t="s">
        <v>62</v>
      </c>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row>
    <row r="14" spans="1:47" x14ac:dyDescent="0.3">
      <c r="A14" s="95"/>
      <c r="B14" s="46"/>
      <c r="C14" s="210"/>
      <c r="D14" s="428"/>
      <c r="E14" s="429"/>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row>
    <row r="15" spans="1:47" x14ac:dyDescent="0.3">
      <c r="A15" s="95"/>
      <c r="B15" s="46"/>
      <c r="C15" s="210"/>
      <c r="D15" s="428"/>
      <c r="E15" s="429"/>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row>
    <row r="16" spans="1:47" x14ac:dyDescent="0.3">
      <c r="A16" s="95"/>
      <c r="B16" s="46"/>
      <c r="C16" s="210"/>
      <c r="D16" s="428"/>
      <c r="E16" s="429"/>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row>
    <row r="17" spans="1:47" x14ac:dyDescent="0.3">
      <c r="A17" s="95"/>
      <c r="B17" s="46"/>
      <c r="C17" s="210"/>
      <c r="D17" s="428"/>
      <c r="E17" s="429"/>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row>
    <row r="18" spans="1:47" ht="14.5" thickBot="1" x14ac:dyDescent="0.35">
      <c r="A18" s="95"/>
      <c r="B18" s="49"/>
      <c r="C18" s="211"/>
      <c r="D18" s="430"/>
      <c r="E18" s="431"/>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row>
    <row r="19" spans="1:47"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row>
    <row r="20" spans="1:47"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row>
    <row r="21" spans="1:47"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row>
    <row r="22" spans="1:47"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row>
    <row r="23" spans="1:47"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row>
    <row r="24" spans="1:47"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row>
    <row r="25" spans="1:47"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row>
    <row r="26" spans="1:47"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row>
    <row r="27" spans="1:47"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row>
    <row r="28" spans="1:47"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row>
    <row r="29" spans="1:47"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row>
    <row r="30" spans="1:47"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row>
    <row r="31" spans="1:47"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row>
    <row r="32" spans="1:47"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row>
    <row r="33" spans="1:47"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row>
    <row r="34" spans="1:47"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row>
    <row r="35" spans="1:47"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row>
    <row r="36" spans="1:47"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row>
    <row r="37" spans="1:47"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row>
    <row r="38" spans="1:47"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row>
    <row r="39" spans="1:47"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row>
    <row r="40" spans="1:47"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row>
    <row r="41" spans="1:47"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row>
    <row r="42" spans="1:47"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row>
    <row r="43" spans="1:47"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row>
    <row r="44" spans="1:47"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row>
    <row r="45" spans="1:47"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row>
    <row r="46" spans="1:47"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row>
    <row r="47" spans="1:47"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row>
    <row r="48" spans="1:47"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row>
    <row r="49" spans="1:47"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row>
    <row r="50" spans="1:47"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row>
    <row r="51" spans="1:47"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row>
    <row r="52" spans="1:47"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row>
    <row r="53" spans="1:47"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row>
    <row r="54" spans="1:47"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row>
    <row r="55" spans="1:47"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row>
    <row r="56" spans="1:47"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row>
    <row r="57" spans="1:47"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row>
    <row r="58" spans="1:47"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row>
    <row r="59" spans="1:47"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row>
    <row r="60" spans="1:47"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row>
    <row r="61" spans="1:47"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row>
    <row r="62" spans="1:47"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row>
    <row r="63" spans="1:47" x14ac:dyDescent="0.3">
      <c r="A63" s="95"/>
      <c r="B63" s="95"/>
      <c r="C63" s="95"/>
      <c r="D63" s="95"/>
      <c r="E63" s="95"/>
      <c r="F63" s="95"/>
      <c r="G63" s="95"/>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row>
    <row r="64" spans="1:47" x14ac:dyDescent="0.3">
      <c r="A64" s="95"/>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row>
    <row r="65" spans="1:47" x14ac:dyDescent="0.3">
      <c r="A65" s="95"/>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5"/>
      <c r="AN65" s="95"/>
      <c r="AO65" s="95"/>
      <c r="AP65" s="95"/>
      <c r="AQ65" s="95"/>
      <c r="AR65" s="95"/>
      <c r="AS65" s="95"/>
      <c r="AT65" s="95"/>
      <c r="AU65" s="95"/>
    </row>
  </sheetData>
  <mergeCells count="4">
    <mergeCell ref="B11:C11"/>
    <mergeCell ref="D11:E11"/>
    <mergeCell ref="C4:D4"/>
    <mergeCell ref="C5:D5"/>
  </mergeCells>
  <hyperlinks>
    <hyperlink ref="B1" location="Contents!A1" display="Back to Contents" xr:uid="{5C26152E-6B37-4840-BC88-56002191D367}"/>
  </hyperlink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53F0F-D5EB-4AA7-9565-E87166D0D48B}">
  <sheetPr>
    <tabColor theme="2"/>
  </sheetPr>
  <dimension ref="A1:AQ94"/>
  <sheetViews>
    <sheetView zoomScale="80" zoomScaleNormal="80" workbookViewId="0">
      <selection activeCell="C13" sqref="C13:E14"/>
    </sheetView>
  </sheetViews>
  <sheetFormatPr defaultColWidth="8.54296875" defaultRowHeight="14" x14ac:dyDescent="0.3"/>
  <cols>
    <col min="1" max="1" width="8.54296875" style="406" customWidth="1"/>
    <col min="2" max="2" width="30.1796875" style="406" customWidth="1"/>
    <col min="3" max="3" width="5.54296875" style="204" customWidth="1"/>
    <col min="4" max="11" width="14.81640625" style="406" customWidth="1"/>
    <col min="12" max="12" width="11.1796875" style="406" customWidth="1"/>
    <col min="13" max="16384" width="8.54296875" style="406"/>
  </cols>
  <sheetData>
    <row r="1" spans="1:43" s="97" customFormat="1" x14ac:dyDescent="0.3">
      <c r="B1" s="151" t="s">
        <v>29</v>
      </c>
      <c r="C1" s="219"/>
    </row>
    <row r="2" spans="1:43" ht="14.5" thickBot="1" x14ac:dyDescent="0.35">
      <c r="A2" s="97"/>
      <c r="B2" s="97"/>
      <c r="C2" s="220"/>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row>
    <row r="3" spans="1:43" ht="18.5" thickBot="1" x14ac:dyDescent="0.35">
      <c r="A3" s="97"/>
      <c r="B3" s="761" t="s">
        <v>63</v>
      </c>
      <c r="C3" s="762"/>
      <c r="D3" s="762"/>
      <c r="E3" s="762"/>
      <c r="F3" s="763"/>
      <c r="G3" s="357"/>
      <c r="H3" s="358"/>
      <c r="I3" s="757" t="s">
        <v>64</v>
      </c>
      <c r="J3" s="758"/>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row>
    <row r="4" spans="1:43" ht="15" thickBot="1" x14ac:dyDescent="0.35">
      <c r="A4" s="97"/>
      <c r="B4" s="686" t="s">
        <v>1</v>
      </c>
      <c r="C4" s="764" t="s">
        <v>419</v>
      </c>
      <c r="D4" s="764"/>
      <c r="E4" s="764"/>
      <c r="F4" s="765"/>
      <c r="G4" s="359"/>
      <c r="H4" s="97"/>
      <c r="I4" s="759" t="s">
        <v>65</v>
      </c>
      <c r="J4" s="760"/>
      <c r="K4" s="360"/>
      <c r="L4" s="97"/>
      <c r="M4" s="753"/>
      <c r="N4" s="754"/>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row>
    <row r="5" spans="1:43" ht="14.5" thickBot="1" x14ac:dyDescent="0.35">
      <c r="A5" s="97"/>
      <c r="B5" s="687" t="s">
        <v>2</v>
      </c>
      <c r="C5" s="755"/>
      <c r="D5" s="755"/>
      <c r="E5" s="755"/>
      <c r="F5" s="756"/>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row>
    <row r="6" spans="1:43" x14ac:dyDescent="0.3">
      <c r="A6" s="97"/>
      <c r="B6" s="97"/>
      <c r="C6" s="220"/>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row>
    <row r="7" spans="1:43" x14ac:dyDescent="0.3">
      <c r="A7" s="97"/>
      <c r="B7" s="389" t="s">
        <v>351</v>
      </c>
      <c r="C7" s="452"/>
      <c r="D7" s="452"/>
      <c r="E7" s="452"/>
      <c r="F7" s="452"/>
      <c r="G7" s="390"/>
      <c r="H7" s="390"/>
      <c r="I7" s="390"/>
      <c r="J7" s="390"/>
      <c r="K7" s="391"/>
      <c r="L7" s="152"/>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row>
    <row r="8" spans="1:43" x14ac:dyDescent="0.3">
      <c r="A8" s="97"/>
      <c r="B8" s="511" t="s">
        <v>352</v>
      </c>
      <c r="C8" s="377"/>
      <c r="D8" s="377"/>
      <c r="E8" s="377"/>
      <c r="F8" s="377"/>
      <c r="G8" s="377"/>
      <c r="H8" s="377"/>
      <c r="I8" s="377"/>
      <c r="J8" s="377"/>
      <c r="K8" s="378"/>
      <c r="L8" s="152"/>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row>
    <row r="9" spans="1:43" x14ac:dyDescent="0.3">
      <c r="A9" s="97"/>
      <c r="B9" s="453" t="s">
        <v>353</v>
      </c>
      <c r="C9" s="454"/>
      <c r="D9" s="454"/>
      <c r="E9" s="454"/>
      <c r="F9" s="454"/>
      <c r="G9" s="455"/>
      <c r="H9" s="455"/>
      <c r="I9" s="455"/>
      <c r="J9" s="455"/>
      <c r="K9" s="456"/>
      <c r="L9" s="152"/>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row>
    <row r="10" spans="1:43" x14ac:dyDescent="0.3">
      <c r="A10" s="97"/>
      <c r="B10" s="453" t="s">
        <v>359</v>
      </c>
      <c r="C10" s="454"/>
      <c r="D10" s="454"/>
      <c r="E10" s="454"/>
      <c r="F10" s="454"/>
      <c r="G10" s="455"/>
      <c r="H10" s="455"/>
      <c r="I10" s="455"/>
      <c r="J10" s="455"/>
      <c r="K10" s="456"/>
      <c r="L10" s="152"/>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row>
    <row r="11" spans="1:43" x14ac:dyDescent="0.3">
      <c r="A11" s="97"/>
      <c r="B11" s="453" t="s">
        <v>354</v>
      </c>
      <c r="C11" s="457"/>
      <c r="D11" s="455"/>
      <c r="E11" s="455"/>
      <c r="F11" s="455"/>
      <c r="G11" s="455"/>
      <c r="H11" s="455"/>
      <c r="I11" s="455"/>
      <c r="J11" s="455"/>
      <c r="K11" s="456"/>
      <c r="L11" s="152"/>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row>
    <row r="12" spans="1:43" x14ac:dyDescent="0.3">
      <c r="A12" s="97"/>
      <c r="B12" s="453" t="s">
        <v>355</v>
      </c>
      <c r="C12" s="457"/>
      <c r="D12" s="455"/>
      <c r="E12" s="455"/>
      <c r="F12" s="455"/>
      <c r="G12" s="455"/>
      <c r="H12" s="455"/>
      <c r="I12" s="455"/>
      <c r="J12" s="455"/>
      <c r="K12" s="456"/>
      <c r="L12" s="152"/>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row>
    <row r="13" spans="1:43" x14ac:dyDescent="0.3">
      <c r="A13" s="97"/>
      <c r="B13" s="453" t="s">
        <v>360</v>
      </c>
      <c r="C13" s="455"/>
      <c r="D13" s="455"/>
      <c r="E13" s="455"/>
      <c r="F13" s="455"/>
      <c r="G13" s="455"/>
      <c r="H13" s="455"/>
      <c r="I13" s="455"/>
      <c r="J13" s="455"/>
      <c r="K13" s="456"/>
      <c r="L13" s="152"/>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row>
    <row r="14" spans="1:43" x14ac:dyDescent="0.3">
      <c r="A14" s="97"/>
      <c r="B14" s="392" t="s">
        <v>356</v>
      </c>
      <c r="C14" s="458"/>
      <c r="D14" s="393"/>
      <c r="E14" s="393"/>
      <c r="F14" s="393"/>
      <c r="G14" s="393"/>
      <c r="H14" s="393"/>
      <c r="I14" s="393"/>
      <c r="J14" s="393"/>
      <c r="K14" s="394"/>
      <c r="L14" s="152"/>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row>
    <row r="15" spans="1:43" x14ac:dyDescent="0.3">
      <c r="A15" s="97"/>
      <c r="B15" s="221"/>
      <c r="C15" s="222"/>
      <c r="D15" s="97"/>
      <c r="E15" s="97"/>
      <c r="F15" s="97"/>
      <c r="G15" s="97"/>
      <c r="H15" s="97"/>
      <c r="I15" s="97"/>
      <c r="J15" s="97"/>
      <c r="K15" s="97"/>
      <c r="L15" s="152"/>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row>
    <row r="16" spans="1:43" ht="18" thickBot="1" x14ac:dyDescent="0.4">
      <c r="A16" s="97"/>
      <c r="B16" s="143" t="s">
        <v>66</v>
      </c>
      <c r="C16" s="144"/>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1:41" ht="14.5" thickBot="1" x14ac:dyDescent="0.35">
      <c r="A17" s="97"/>
      <c r="B17" s="97"/>
      <c r="C17" s="220"/>
      <c r="D17" s="508" t="s">
        <v>67</v>
      </c>
      <c r="E17" s="509"/>
      <c r="F17" s="509"/>
      <c r="G17" s="509"/>
      <c r="H17" s="509"/>
      <c r="I17" s="508" t="s">
        <v>68</v>
      </c>
      <c r="J17" s="509"/>
      <c r="K17" s="510"/>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row>
    <row r="18" spans="1:41" ht="14.5" thickBot="1" x14ac:dyDescent="0.35">
      <c r="A18" s="97"/>
      <c r="B18" s="97"/>
      <c r="C18" s="223" t="s">
        <v>69</v>
      </c>
      <c r="D18" s="223" t="s">
        <v>70</v>
      </c>
      <c r="E18" s="224" t="s">
        <v>71</v>
      </c>
      <c r="F18" s="224" t="s">
        <v>72</v>
      </c>
      <c r="G18" s="224" t="s">
        <v>73</v>
      </c>
      <c r="H18" s="225" t="s">
        <v>74</v>
      </c>
      <c r="I18" s="226" t="s">
        <v>75</v>
      </c>
      <c r="J18" s="227" t="s">
        <v>75</v>
      </c>
      <c r="K18" s="228" t="s">
        <v>75</v>
      </c>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row>
    <row r="19" spans="1:41" ht="14.5" thickBot="1" x14ac:dyDescent="0.35">
      <c r="A19" s="97"/>
      <c r="B19" s="493" t="s">
        <v>76</v>
      </c>
      <c r="C19" s="494"/>
      <c r="D19" s="494"/>
      <c r="E19" s="494"/>
      <c r="F19" s="494"/>
      <c r="G19" s="494"/>
      <c r="H19" s="494"/>
      <c r="I19" s="494"/>
      <c r="J19" s="494"/>
      <c r="K19" s="495"/>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row>
    <row r="20" spans="1:41" x14ac:dyDescent="0.3">
      <c r="A20" s="97"/>
      <c r="B20" s="235" t="s">
        <v>77</v>
      </c>
      <c r="C20" s="514"/>
      <c r="D20" s="237"/>
      <c r="E20" s="238"/>
      <c r="F20" s="239"/>
      <c r="G20" s="238"/>
      <c r="H20" s="240"/>
      <c r="I20" s="239"/>
      <c r="J20" s="238"/>
      <c r="K20" s="240"/>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row>
    <row r="21" spans="1:41" x14ac:dyDescent="0.3">
      <c r="A21" s="97"/>
      <c r="B21" s="246" t="s">
        <v>78</v>
      </c>
      <c r="C21" s="247"/>
      <c r="D21" s="248"/>
      <c r="E21" s="249">
        <f t="shared" ref="E21:E26" si="0">SUM(F21:K21)</f>
        <v>0</v>
      </c>
      <c r="F21" s="249"/>
      <c r="G21" s="250"/>
      <c r="H21" s="251"/>
      <c r="I21" s="249"/>
      <c r="J21" s="250"/>
      <c r="K21" s="251"/>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row>
    <row r="22" spans="1:41" x14ac:dyDescent="0.3">
      <c r="A22" s="97"/>
      <c r="B22" s="246" t="s">
        <v>79</v>
      </c>
      <c r="C22" s="247"/>
      <c r="D22" s="248"/>
      <c r="E22" s="249">
        <f t="shared" si="0"/>
        <v>0</v>
      </c>
      <c r="F22" s="249"/>
      <c r="G22" s="250"/>
      <c r="H22" s="251"/>
      <c r="I22" s="249"/>
      <c r="J22" s="250"/>
      <c r="K22" s="251"/>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row>
    <row r="23" spans="1:41" x14ac:dyDescent="0.3">
      <c r="A23" s="97"/>
      <c r="B23" s="246" t="s">
        <v>80</v>
      </c>
      <c r="C23" s="247"/>
      <c r="D23" s="248"/>
      <c r="E23" s="249">
        <f t="shared" si="0"/>
        <v>0</v>
      </c>
      <c r="F23" s="249"/>
      <c r="G23" s="250"/>
      <c r="H23" s="251"/>
      <c r="I23" s="249"/>
      <c r="J23" s="250"/>
      <c r="K23" s="251"/>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row>
    <row r="24" spans="1:41" x14ac:dyDescent="0.3">
      <c r="A24" s="97"/>
      <c r="B24" s="246" t="s">
        <v>81</v>
      </c>
      <c r="C24" s="247"/>
      <c r="D24" s="248"/>
      <c r="E24" s="249">
        <f t="shared" si="0"/>
        <v>0</v>
      </c>
      <c r="F24" s="249"/>
      <c r="G24" s="250"/>
      <c r="H24" s="251"/>
      <c r="I24" s="249"/>
      <c r="J24" s="250"/>
      <c r="K24" s="251"/>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row>
    <row r="25" spans="1:41" x14ac:dyDescent="0.3">
      <c r="A25" s="97"/>
      <c r="B25" s="268" t="s">
        <v>82</v>
      </c>
      <c r="C25" s="247"/>
      <c r="D25" s="248"/>
      <c r="E25" s="249">
        <f t="shared" si="0"/>
        <v>0</v>
      </c>
      <c r="F25" s="249"/>
      <c r="G25" s="250"/>
      <c r="H25" s="251"/>
      <c r="I25" s="249"/>
      <c r="J25" s="250"/>
      <c r="K25" s="251"/>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row>
    <row r="26" spans="1:41" x14ac:dyDescent="0.3">
      <c r="A26" s="97"/>
      <c r="B26" s="269" t="s">
        <v>83</v>
      </c>
      <c r="C26" s="270"/>
      <c r="D26" s="271"/>
      <c r="E26" s="249">
        <f t="shared" si="0"/>
        <v>0</v>
      </c>
      <c r="F26" s="272"/>
      <c r="G26" s="273"/>
      <c r="H26" s="274"/>
      <c r="I26" s="272"/>
      <c r="J26" s="273"/>
      <c r="K26" s="274"/>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row>
    <row r="27" spans="1:41" x14ac:dyDescent="0.3">
      <c r="A27" s="97"/>
      <c r="B27" s="278" t="s">
        <v>84</v>
      </c>
      <c r="C27" s="279"/>
      <c r="D27" s="182"/>
      <c r="E27" s="183"/>
      <c r="F27" s="183"/>
      <c r="G27" s="254"/>
      <c r="H27" s="280"/>
      <c r="I27" s="253"/>
      <c r="J27" s="254"/>
      <c r="K27" s="280"/>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row>
    <row r="28" spans="1:41" ht="14.5" thickBot="1" x14ac:dyDescent="0.35">
      <c r="A28" s="97"/>
      <c r="B28" s="284" t="s">
        <v>84</v>
      </c>
      <c r="C28" s="285"/>
      <c r="D28" s="286"/>
      <c r="E28" s="287"/>
      <c r="F28" s="287"/>
      <c r="G28" s="288"/>
      <c r="H28" s="289"/>
      <c r="I28" s="290"/>
      <c r="J28" s="288"/>
      <c r="K28" s="289"/>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row>
    <row r="29" spans="1:41" ht="14.5" thickBot="1" x14ac:dyDescent="0.35">
      <c r="A29" s="97"/>
      <c r="B29" s="461" t="s">
        <v>85</v>
      </c>
      <c r="C29" s="515" t="s">
        <v>86</v>
      </c>
      <c r="D29" s="462">
        <f>SUM(D21:D28)</f>
        <v>0</v>
      </c>
      <c r="E29" s="463">
        <f t="shared" ref="E29:K29" si="1">SUM(E21:E28)</f>
        <v>0</v>
      </c>
      <c r="F29" s="463">
        <f t="shared" si="1"/>
        <v>0</v>
      </c>
      <c r="G29" s="463">
        <f t="shared" si="1"/>
        <v>0</v>
      </c>
      <c r="H29" s="314">
        <f t="shared" si="1"/>
        <v>0</v>
      </c>
      <c r="I29" s="462">
        <f t="shared" si="1"/>
        <v>0</v>
      </c>
      <c r="J29" s="463">
        <f t="shared" si="1"/>
        <v>0</v>
      </c>
      <c r="K29" s="314">
        <f t="shared" si="1"/>
        <v>0</v>
      </c>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row>
    <row r="30" spans="1:41" ht="14.5" thickBot="1" x14ac:dyDescent="0.35">
      <c r="A30" s="97"/>
      <c r="B30" s="490" t="s">
        <v>87</v>
      </c>
      <c r="C30" s="512"/>
      <c r="D30" s="491"/>
      <c r="E30" s="491"/>
      <c r="F30" s="491"/>
      <c r="G30" s="491"/>
      <c r="H30" s="491"/>
      <c r="I30" s="491"/>
      <c r="J30" s="491"/>
      <c r="K30" s="492"/>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row>
    <row r="31" spans="1:41" x14ac:dyDescent="0.3">
      <c r="A31" s="97"/>
      <c r="B31" s="268" t="s">
        <v>88</v>
      </c>
      <c r="C31" s="247"/>
      <c r="D31" s="249"/>
      <c r="E31" s="250">
        <f t="shared" ref="E31:E36" si="2">SUM(F31:K31)</f>
        <v>0</v>
      </c>
      <c r="F31" s="464"/>
      <c r="G31" s="464"/>
      <c r="H31" s="465"/>
      <c r="I31" s="249"/>
      <c r="J31" s="464"/>
      <c r="K31" s="465"/>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row>
    <row r="32" spans="1:41" x14ac:dyDescent="0.3">
      <c r="A32" s="97"/>
      <c r="B32" s="298" t="s">
        <v>89</v>
      </c>
      <c r="C32" s="279"/>
      <c r="D32" s="253"/>
      <c r="E32" s="249">
        <f t="shared" si="2"/>
        <v>0</v>
      </c>
      <c r="F32" s="183"/>
      <c r="G32" s="254"/>
      <c r="H32" s="280"/>
      <c r="I32" s="253"/>
      <c r="J32" s="254"/>
      <c r="K32" s="280"/>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row>
    <row r="33" spans="1:41" x14ac:dyDescent="0.3">
      <c r="A33" s="97"/>
      <c r="B33" s="298" t="s">
        <v>90</v>
      </c>
      <c r="C33" s="279"/>
      <c r="D33" s="253"/>
      <c r="E33" s="249">
        <f t="shared" si="2"/>
        <v>0</v>
      </c>
      <c r="F33" s="183"/>
      <c r="G33" s="254"/>
      <c r="H33" s="280"/>
      <c r="I33" s="253"/>
      <c r="J33" s="254"/>
      <c r="K33" s="280"/>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row>
    <row r="34" spans="1:41" x14ac:dyDescent="0.3">
      <c r="A34" s="97"/>
      <c r="B34" s="298" t="s">
        <v>91</v>
      </c>
      <c r="C34" s="279"/>
      <c r="D34" s="253"/>
      <c r="E34" s="249">
        <f t="shared" si="2"/>
        <v>0</v>
      </c>
      <c r="F34" s="183"/>
      <c r="G34" s="254"/>
      <c r="H34" s="280"/>
      <c r="I34" s="253"/>
      <c r="J34" s="254"/>
      <c r="K34" s="280"/>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row>
    <row r="35" spans="1:41" x14ac:dyDescent="0.3">
      <c r="A35" s="97"/>
      <c r="B35" s="278" t="s">
        <v>92</v>
      </c>
      <c r="C35" s="279"/>
      <c r="D35" s="253"/>
      <c r="E35" s="249">
        <f t="shared" si="2"/>
        <v>0</v>
      </c>
      <c r="F35" s="183"/>
      <c r="G35" s="254"/>
      <c r="H35" s="280"/>
      <c r="I35" s="253"/>
      <c r="J35" s="254"/>
      <c r="K35" s="280"/>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row>
    <row r="36" spans="1:41" x14ac:dyDescent="0.3">
      <c r="A36" s="97"/>
      <c r="B36" s="269" t="s">
        <v>83</v>
      </c>
      <c r="C36" s="279"/>
      <c r="D36" s="253"/>
      <c r="E36" s="249">
        <f t="shared" si="2"/>
        <v>0</v>
      </c>
      <c r="F36" s="183"/>
      <c r="G36" s="254"/>
      <c r="H36" s="280"/>
      <c r="I36" s="253"/>
      <c r="J36" s="254"/>
      <c r="K36" s="280"/>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row>
    <row r="37" spans="1:41" x14ac:dyDescent="0.3">
      <c r="A37" s="97"/>
      <c r="B37" s="278" t="s">
        <v>84</v>
      </c>
      <c r="C37" s="279"/>
      <c r="D37" s="253"/>
      <c r="E37" s="183"/>
      <c r="F37" s="183"/>
      <c r="G37" s="254"/>
      <c r="H37" s="280"/>
      <c r="I37" s="253"/>
      <c r="J37" s="254"/>
      <c r="K37" s="280"/>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row>
    <row r="38" spans="1:41" ht="14.5" thickBot="1" x14ac:dyDescent="0.35">
      <c r="A38" s="97"/>
      <c r="B38" s="269" t="s">
        <v>84</v>
      </c>
      <c r="C38" s="270"/>
      <c r="D38" s="257"/>
      <c r="E38" s="259"/>
      <c r="F38" s="259"/>
      <c r="G38" s="258"/>
      <c r="H38" s="303"/>
      <c r="I38" s="257"/>
      <c r="J38" s="258"/>
      <c r="K38" s="303"/>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row>
    <row r="39" spans="1:41" ht="14.5" thickBot="1" x14ac:dyDescent="0.35">
      <c r="A39" s="97"/>
      <c r="B39" s="466" t="s">
        <v>93</v>
      </c>
      <c r="C39" s="467" t="s">
        <v>94</v>
      </c>
      <c r="D39" s="468">
        <f t="shared" ref="D39:K39" si="3">SUM(D31:D38)</f>
        <v>0</v>
      </c>
      <c r="E39" s="469">
        <f t="shared" si="3"/>
        <v>0</v>
      </c>
      <c r="F39" s="469">
        <f t="shared" si="3"/>
        <v>0</v>
      </c>
      <c r="G39" s="470">
        <f t="shared" si="3"/>
        <v>0</v>
      </c>
      <c r="H39" s="471">
        <f t="shared" si="3"/>
        <v>0</v>
      </c>
      <c r="I39" s="468">
        <f t="shared" si="3"/>
        <v>0</v>
      </c>
      <c r="J39" s="470">
        <f t="shared" si="3"/>
        <v>0</v>
      </c>
      <c r="K39" s="471">
        <f t="shared" si="3"/>
        <v>0</v>
      </c>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row>
    <row r="40" spans="1:41" ht="14.5" thickBot="1" x14ac:dyDescent="0.35">
      <c r="A40" s="97"/>
      <c r="B40" s="490" t="s">
        <v>363</v>
      </c>
      <c r="C40" s="512"/>
      <c r="D40" s="491"/>
      <c r="E40" s="491"/>
      <c r="F40" s="491"/>
      <c r="G40" s="491"/>
      <c r="H40" s="491"/>
      <c r="I40" s="491"/>
      <c r="J40" s="491"/>
      <c r="K40" s="492"/>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row>
    <row r="41" spans="1:41" x14ac:dyDescent="0.3">
      <c r="A41" s="97"/>
      <c r="B41" s="268" t="s">
        <v>362</v>
      </c>
      <c r="C41" s="247" t="s">
        <v>95</v>
      </c>
      <c r="D41" s="249"/>
      <c r="E41" s="250"/>
      <c r="F41" s="464"/>
      <c r="G41" s="464"/>
      <c r="H41" s="465"/>
      <c r="I41" s="249"/>
      <c r="J41" s="464"/>
      <c r="K41" s="465"/>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row>
    <row r="42" spans="1:41" s="333" customFormat="1" ht="28.5" thickBot="1" x14ac:dyDescent="0.4">
      <c r="A42" s="217"/>
      <c r="B42" s="312" t="s">
        <v>96</v>
      </c>
      <c r="C42" s="313" t="s">
        <v>97</v>
      </c>
      <c r="D42" s="314">
        <f>D29+D39-D41</f>
        <v>0</v>
      </c>
      <c r="E42" s="315">
        <f t="shared" ref="E42:K42" si="4">E29+E39-E41</f>
        <v>0</v>
      </c>
      <c r="F42" s="315">
        <f t="shared" si="4"/>
        <v>0</v>
      </c>
      <c r="G42" s="315">
        <f t="shared" si="4"/>
        <v>0</v>
      </c>
      <c r="H42" s="316">
        <f t="shared" si="4"/>
        <v>0</v>
      </c>
      <c r="I42" s="314">
        <f t="shared" si="4"/>
        <v>0</v>
      </c>
      <c r="J42" s="315">
        <f t="shared" si="4"/>
        <v>0</v>
      </c>
      <c r="K42" s="316">
        <f t="shared" si="4"/>
        <v>0</v>
      </c>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row>
    <row r="43" spans="1:41" x14ac:dyDescent="0.3">
      <c r="A43" s="97"/>
      <c r="B43" s="694" t="s">
        <v>392</v>
      </c>
      <c r="C43" s="320" t="s">
        <v>98</v>
      </c>
      <c r="D43" s="238"/>
      <c r="E43" s="242"/>
      <c r="F43" s="242"/>
      <c r="G43" s="242"/>
      <c r="H43" s="276"/>
      <c r="I43" s="321"/>
      <c r="J43" s="242"/>
      <c r="K43" s="2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row>
    <row r="44" spans="1:41" ht="14.5" thickBot="1" x14ac:dyDescent="0.35">
      <c r="A44" s="97"/>
      <c r="B44" s="695" t="s">
        <v>391</v>
      </c>
      <c r="C44" s="322"/>
      <c r="D44" s="323"/>
      <c r="E44" s="288"/>
      <c r="F44" s="288"/>
      <c r="G44" s="288"/>
      <c r="H44" s="324"/>
      <c r="I44" s="502"/>
      <c r="J44" s="258"/>
      <c r="K44" s="303"/>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row>
    <row r="45" spans="1:41" ht="28.5" thickBot="1" x14ac:dyDescent="0.35">
      <c r="A45" s="97"/>
      <c r="B45" s="507" t="s">
        <v>99</v>
      </c>
      <c r="C45" s="506" t="s">
        <v>100</v>
      </c>
      <c r="D45" s="307">
        <f>IF(D43&gt;0,D42/D43,0)</f>
        <v>0</v>
      </c>
      <c r="E45" s="307">
        <f t="shared" ref="E45:K45" si="5">IF(E43&gt;0,E42/E43,0)</f>
        <v>0</v>
      </c>
      <c r="F45" s="307">
        <f t="shared" si="5"/>
        <v>0</v>
      </c>
      <c r="G45" s="307">
        <f t="shared" si="5"/>
        <v>0</v>
      </c>
      <c r="H45" s="501">
        <f t="shared" si="5"/>
        <v>0</v>
      </c>
      <c r="I45" s="503">
        <f t="shared" si="5"/>
        <v>0</v>
      </c>
      <c r="J45" s="504">
        <f t="shared" si="5"/>
        <v>0</v>
      </c>
      <c r="K45" s="505">
        <f t="shared" si="5"/>
        <v>0</v>
      </c>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row>
    <row r="46" spans="1:41" s="152" customFormat="1" x14ac:dyDescent="0.3">
      <c r="C46" s="205"/>
    </row>
    <row r="47" spans="1:41" ht="18" thickBot="1" x14ac:dyDescent="0.4">
      <c r="A47" s="97"/>
      <c r="B47" s="139" t="s">
        <v>101</v>
      </c>
      <c r="C47" s="516"/>
      <c r="D47" s="97"/>
      <c r="E47" s="97"/>
      <c r="F47" s="97"/>
      <c r="G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row>
    <row r="48" spans="1:41" ht="18" thickBot="1" x14ac:dyDescent="0.4">
      <c r="A48" s="97"/>
      <c r="B48" s="139"/>
      <c r="C48" s="516"/>
      <c r="D48" s="508" t="s">
        <v>102</v>
      </c>
      <c r="E48" s="509"/>
      <c r="F48" s="509"/>
      <c r="G48" s="509"/>
      <c r="H48" s="509"/>
      <c r="I48" s="508" t="s">
        <v>68</v>
      </c>
      <c r="J48" s="509"/>
      <c r="K48" s="510"/>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row>
    <row r="49" spans="1:41" ht="14.5" thickBot="1" x14ac:dyDescent="0.35">
      <c r="A49" s="97"/>
      <c r="B49" s="125"/>
      <c r="C49" s="223" t="s">
        <v>69</v>
      </c>
      <c r="D49" s="229" t="s">
        <v>70</v>
      </c>
      <c r="E49" s="230" t="s">
        <v>71</v>
      </c>
      <c r="F49" s="230" t="s">
        <v>72</v>
      </c>
      <c r="G49" s="230" t="s">
        <v>73</v>
      </c>
      <c r="H49" s="231" t="s">
        <v>74</v>
      </c>
      <c r="I49" s="232" t="s">
        <v>75</v>
      </c>
      <c r="J49" s="233" t="s">
        <v>75</v>
      </c>
      <c r="K49" s="234" t="s">
        <v>75</v>
      </c>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row>
    <row r="50" spans="1:41" ht="14.5" thickBot="1" x14ac:dyDescent="0.35">
      <c r="A50" s="97"/>
      <c r="B50" s="496" t="s">
        <v>103</v>
      </c>
      <c r="C50" s="513"/>
      <c r="D50" s="497"/>
      <c r="E50" s="497"/>
      <c r="F50" s="497"/>
      <c r="G50" s="497"/>
      <c r="H50" s="497"/>
      <c r="I50" s="497"/>
      <c r="J50" s="497"/>
      <c r="K50" s="498"/>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row>
    <row r="51" spans="1:41" x14ac:dyDescent="0.3">
      <c r="A51" s="97"/>
      <c r="B51" s="241" t="s">
        <v>104</v>
      </c>
      <c r="C51" s="514"/>
      <c r="D51" s="239"/>
      <c r="E51" s="242"/>
      <c r="F51" s="243"/>
      <c r="G51" s="242"/>
      <c r="H51" s="244"/>
      <c r="I51" s="239"/>
      <c r="J51" s="242"/>
      <c r="K51" s="245"/>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row>
    <row r="52" spans="1:41" x14ac:dyDescent="0.3">
      <c r="A52" s="97"/>
      <c r="B52" s="252" t="s">
        <v>105</v>
      </c>
      <c r="C52" s="279"/>
      <c r="D52" s="253"/>
      <c r="E52" s="254"/>
      <c r="F52" s="183"/>
      <c r="G52" s="254"/>
      <c r="H52" s="184"/>
      <c r="I52" s="253"/>
      <c r="J52" s="254"/>
      <c r="K52" s="255"/>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row>
    <row r="53" spans="1:41" x14ac:dyDescent="0.3">
      <c r="A53" s="97"/>
      <c r="B53" s="252" t="s">
        <v>83</v>
      </c>
      <c r="C53" s="279"/>
      <c r="D53" s="253"/>
      <c r="E53" s="254"/>
      <c r="F53" s="183"/>
      <c r="G53" s="254"/>
      <c r="H53" s="184"/>
      <c r="I53" s="253"/>
      <c r="J53" s="254"/>
      <c r="K53" s="255"/>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row>
    <row r="54" spans="1:41" ht="14.5" thickBot="1" x14ac:dyDescent="0.35">
      <c r="A54" s="97"/>
      <c r="B54" s="256" t="s">
        <v>84</v>
      </c>
      <c r="C54" s="301"/>
      <c r="D54" s="257"/>
      <c r="E54" s="258"/>
      <c r="F54" s="259"/>
      <c r="G54" s="258"/>
      <c r="H54" s="260"/>
      <c r="I54" s="257"/>
      <c r="J54" s="258"/>
      <c r="K54" s="261"/>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row>
    <row r="55" spans="1:41" ht="14.5" thickBot="1" x14ac:dyDescent="0.35">
      <c r="A55" s="97"/>
      <c r="B55" s="262" t="s">
        <v>106</v>
      </c>
      <c r="C55" s="306" t="s">
        <v>107</v>
      </c>
      <c r="D55" s="263">
        <f>SUM(D51:D54)</f>
        <v>0</v>
      </c>
      <c r="E55" s="263">
        <f t="shared" ref="E55:K55" si="6">SUM(E51:E54)</f>
        <v>0</v>
      </c>
      <c r="F55" s="263">
        <f t="shared" si="6"/>
        <v>0</v>
      </c>
      <c r="G55" s="263">
        <f t="shared" si="6"/>
        <v>0</v>
      </c>
      <c r="H55" s="264">
        <f t="shared" si="6"/>
        <v>0</v>
      </c>
      <c r="I55" s="265">
        <f t="shared" si="6"/>
        <v>0</v>
      </c>
      <c r="J55" s="266">
        <f t="shared" si="6"/>
        <v>0</v>
      </c>
      <c r="K55" s="267">
        <f t="shared" si="6"/>
        <v>0</v>
      </c>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row>
    <row r="56" spans="1:41" ht="14.5" thickBot="1" x14ac:dyDescent="0.35">
      <c r="A56" s="97"/>
      <c r="B56" s="493" t="s">
        <v>108</v>
      </c>
      <c r="C56" s="513"/>
      <c r="D56" s="494"/>
      <c r="E56" s="494"/>
      <c r="F56" s="494"/>
      <c r="G56" s="494"/>
      <c r="H56" s="494"/>
      <c r="I56" s="494"/>
      <c r="J56" s="494"/>
      <c r="K56" s="495"/>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row>
    <row r="57" spans="1:41" x14ac:dyDescent="0.3">
      <c r="A57" s="97"/>
      <c r="B57" s="241" t="s">
        <v>109</v>
      </c>
      <c r="C57" s="514"/>
      <c r="D57" s="239"/>
      <c r="E57" s="242"/>
      <c r="F57" s="243"/>
      <c r="G57" s="242"/>
      <c r="H57" s="275"/>
      <c r="I57" s="242"/>
      <c r="J57" s="276"/>
      <c r="K57" s="27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row>
    <row r="58" spans="1:41" x14ac:dyDescent="0.3">
      <c r="A58" s="97"/>
      <c r="B58" s="252" t="s">
        <v>110</v>
      </c>
      <c r="C58" s="279"/>
      <c r="D58" s="253"/>
      <c r="E58" s="254"/>
      <c r="F58" s="183"/>
      <c r="G58" s="254"/>
      <c r="H58" s="281"/>
      <c r="I58" s="254"/>
      <c r="J58" s="282"/>
      <c r="K58" s="283"/>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row>
    <row r="59" spans="1:41" x14ac:dyDescent="0.3">
      <c r="A59" s="97"/>
      <c r="B59" s="252" t="s">
        <v>83</v>
      </c>
      <c r="C59" s="279"/>
      <c r="D59" s="253"/>
      <c r="E59" s="254"/>
      <c r="F59" s="183"/>
      <c r="G59" s="254"/>
      <c r="H59" s="281"/>
      <c r="I59" s="254"/>
      <c r="J59" s="282"/>
      <c r="K59" s="283"/>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row>
    <row r="60" spans="1:41" ht="14.5" thickBot="1" x14ac:dyDescent="0.35">
      <c r="A60" s="97"/>
      <c r="B60" s="256" t="s">
        <v>84</v>
      </c>
      <c r="C60" s="301"/>
      <c r="D60" s="257"/>
      <c r="E60" s="258"/>
      <c r="F60" s="259"/>
      <c r="G60" s="258"/>
      <c r="H60" s="294"/>
      <c r="I60" s="258"/>
      <c r="J60" s="295"/>
      <c r="K60" s="296"/>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row>
    <row r="61" spans="1:41" ht="14.5" thickBot="1" x14ac:dyDescent="0.35">
      <c r="A61" s="97"/>
      <c r="B61" s="262" t="s">
        <v>111</v>
      </c>
      <c r="C61" s="517" t="s">
        <v>112</v>
      </c>
      <c r="D61" s="472">
        <f>SUM(D57:D60)</f>
        <v>0</v>
      </c>
      <c r="E61" s="473">
        <f t="shared" ref="E61:K61" si="7">SUM(E57:E60)</f>
        <v>0</v>
      </c>
      <c r="F61" s="473">
        <f t="shared" si="7"/>
        <v>0</v>
      </c>
      <c r="G61" s="473">
        <f t="shared" si="7"/>
        <v>0</v>
      </c>
      <c r="H61" s="474">
        <f t="shared" si="7"/>
        <v>0</v>
      </c>
      <c r="I61" s="472">
        <f t="shared" si="7"/>
        <v>0</v>
      </c>
      <c r="J61" s="473">
        <f t="shared" si="7"/>
        <v>0</v>
      </c>
      <c r="K61" s="474">
        <f t="shared" si="7"/>
        <v>0</v>
      </c>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row>
    <row r="62" spans="1:41" ht="14.5" thickBot="1" x14ac:dyDescent="0.35">
      <c r="A62" s="97"/>
      <c r="B62" s="493" t="s">
        <v>113</v>
      </c>
      <c r="C62" s="513"/>
      <c r="D62" s="499"/>
      <c r="E62" s="499"/>
      <c r="F62" s="499"/>
      <c r="G62" s="499"/>
      <c r="H62" s="499"/>
      <c r="I62" s="499"/>
      <c r="J62" s="499"/>
      <c r="K62" s="500"/>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row>
    <row r="63" spans="1:41" ht="14.5" thickBot="1" x14ac:dyDescent="0.35">
      <c r="A63" s="97"/>
      <c r="B63" s="241" t="s">
        <v>114</v>
      </c>
      <c r="C63" s="514"/>
      <c r="D63" s="239"/>
      <c r="E63" s="243"/>
      <c r="F63" s="243"/>
      <c r="G63" s="243"/>
      <c r="H63" s="275"/>
      <c r="I63" s="243"/>
      <c r="J63" s="276"/>
      <c r="K63" s="299"/>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row>
    <row r="64" spans="1:41" x14ac:dyDescent="0.3">
      <c r="A64" s="97"/>
      <c r="B64" s="241" t="s">
        <v>115</v>
      </c>
      <c r="C64" s="514"/>
      <c r="D64" s="239"/>
      <c r="E64" s="243"/>
      <c r="F64" s="243"/>
      <c r="G64" s="243"/>
      <c r="H64" s="275"/>
      <c r="I64" s="243"/>
      <c r="J64" s="276"/>
      <c r="K64" s="299"/>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row>
    <row r="65" spans="1:41" x14ac:dyDescent="0.3">
      <c r="A65" s="97"/>
      <c r="B65" s="291" t="s">
        <v>116</v>
      </c>
      <c r="C65" s="279"/>
      <c r="D65" s="253"/>
      <c r="E65" s="183"/>
      <c r="F65" s="183"/>
      <c r="G65" s="254"/>
      <c r="H65" s="281"/>
      <c r="I65" s="254"/>
      <c r="J65" s="282"/>
      <c r="K65" s="283"/>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row>
    <row r="66" spans="1:41" x14ac:dyDescent="0.3">
      <c r="A66" s="97"/>
      <c r="B66" s="252" t="s">
        <v>83</v>
      </c>
      <c r="C66" s="279"/>
      <c r="D66" s="253"/>
      <c r="E66" s="183"/>
      <c r="F66" s="183"/>
      <c r="G66" s="254"/>
      <c r="H66" s="281"/>
      <c r="I66" s="254"/>
      <c r="J66" s="282"/>
      <c r="K66" s="283"/>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row>
    <row r="67" spans="1:41" x14ac:dyDescent="0.3">
      <c r="A67" s="97"/>
      <c r="B67" s="291" t="s">
        <v>84</v>
      </c>
      <c r="C67" s="279"/>
      <c r="D67" s="253"/>
      <c r="E67" s="183"/>
      <c r="F67" s="183"/>
      <c r="G67" s="254"/>
      <c r="H67" s="281"/>
      <c r="I67" s="254"/>
      <c r="J67" s="282"/>
      <c r="K67" s="283"/>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row>
    <row r="68" spans="1:41" ht="14.5" thickBot="1" x14ac:dyDescent="0.35">
      <c r="A68" s="97"/>
      <c r="B68" s="300" t="s">
        <v>84</v>
      </c>
      <c r="C68" s="301"/>
      <c r="D68" s="257"/>
      <c r="E68" s="259"/>
      <c r="F68" s="259"/>
      <c r="G68" s="258"/>
      <c r="H68" s="294"/>
      <c r="I68" s="258"/>
      <c r="J68" s="295"/>
      <c r="K68" s="296"/>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row>
    <row r="69" spans="1:41" ht="14.5" thickBot="1" x14ac:dyDescent="0.35">
      <c r="A69" s="97"/>
      <c r="B69" s="262" t="s">
        <v>117</v>
      </c>
      <c r="C69" s="306" t="s">
        <v>118</v>
      </c>
      <c r="D69" s="302">
        <f>SUM(D63:D68)</f>
        <v>0</v>
      </c>
      <c r="E69" s="302">
        <f t="shared" ref="E69:K69" si="8">SUM(E63:E68)</f>
        <v>0</v>
      </c>
      <c r="F69" s="302">
        <f t="shared" si="8"/>
        <v>0</v>
      </c>
      <c r="G69" s="302">
        <f t="shared" si="8"/>
        <v>0</v>
      </c>
      <c r="H69" s="475">
        <f t="shared" si="8"/>
        <v>0</v>
      </c>
      <c r="I69" s="480">
        <f t="shared" si="8"/>
        <v>0</v>
      </c>
      <c r="J69" s="481">
        <f t="shared" si="8"/>
        <v>0</v>
      </c>
      <c r="K69" s="482">
        <f t="shared" si="8"/>
        <v>0</v>
      </c>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row>
    <row r="70" spans="1:41" ht="14.5" thickBot="1" x14ac:dyDescent="0.35">
      <c r="A70" s="97"/>
      <c r="B70" s="304" t="s">
        <v>119</v>
      </c>
      <c r="C70" s="308" t="s">
        <v>120</v>
      </c>
      <c r="D70" s="305">
        <f>SUM(D69+D61+D55)</f>
        <v>0</v>
      </c>
      <c r="E70" s="305">
        <f t="shared" ref="E70:K70" si="9">SUM(E69+E61+E55)</f>
        <v>0</v>
      </c>
      <c r="F70" s="305">
        <f t="shared" si="9"/>
        <v>0</v>
      </c>
      <c r="G70" s="305">
        <f t="shared" si="9"/>
        <v>0</v>
      </c>
      <c r="H70" s="476">
        <f t="shared" si="9"/>
        <v>0</v>
      </c>
      <c r="I70" s="483">
        <f t="shared" si="9"/>
        <v>0</v>
      </c>
      <c r="J70" s="484">
        <f t="shared" si="9"/>
        <v>0</v>
      </c>
      <c r="K70" s="485">
        <f t="shared" si="9"/>
        <v>0</v>
      </c>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row>
    <row r="71" spans="1:41" ht="14.5" thickBot="1" x14ac:dyDescent="0.35">
      <c r="A71" s="97"/>
      <c r="B71" s="693" t="s">
        <v>391</v>
      </c>
      <c r="C71" s="308" t="s">
        <v>121</v>
      </c>
      <c r="D71" s="309"/>
      <c r="E71" s="310"/>
      <c r="F71" s="310"/>
      <c r="G71" s="310"/>
      <c r="H71" s="311"/>
      <c r="I71" s="477"/>
      <c r="J71" s="478"/>
      <c r="K71" s="479"/>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row>
    <row r="72" spans="1:41" ht="14.5" thickBot="1" x14ac:dyDescent="0.35">
      <c r="A72" s="97"/>
      <c r="B72" s="317" t="s">
        <v>122</v>
      </c>
      <c r="C72" s="318" t="s">
        <v>123</v>
      </c>
      <c r="D72" s="319">
        <f>IF(D71&gt;0, D70/D71, 0)</f>
        <v>0</v>
      </c>
      <c r="E72" s="319">
        <f t="shared" ref="E72:K72" si="10">IF(E71&gt;0, E70/E71, 0)</f>
        <v>0</v>
      </c>
      <c r="F72" s="319">
        <f t="shared" si="10"/>
        <v>0</v>
      </c>
      <c r="G72" s="319">
        <f t="shared" si="10"/>
        <v>0</v>
      </c>
      <c r="H72" s="486">
        <f t="shared" si="10"/>
        <v>0</v>
      </c>
      <c r="I72" s="487">
        <f t="shared" si="10"/>
        <v>0</v>
      </c>
      <c r="J72" s="319">
        <f t="shared" si="10"/>
        <v>0</v>
      </c>
      <c r="K72" s="488">
        <f t="shared" si="10"/>
        <v>0</v>
      </c>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row>
    <row r="73" spans="1:41" x14ac:dyDescent="0.3">
      <c r="A73" s="97"/>
      <c r="B73" s="97"/>
      <c r="C73" s="102"/>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row>
    <row r="74" spans="1:41" x14ac:dyDescent="0.3">
      <c r="A74" s="97"/>
      <c r="B74" s="97"/>
      <c r="C74" s="102"/>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row>
    <row r="75" spans="1:41" ht="14.5" thickBot="1" x14ac:dyDescent="0.35">
      <c r="A75" s="97"/>
      <c r="B75" s="97"/>
      <c r="C75" s="102"/>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row>
    <row r="76" spans="1:41" ht="28.5" thickBot="1" x14ac:dyDescent="0.35">
      <c r="A76" s="97"/>
      <c r="B76" s="325" t="s">
        <v>358</v>
      </c>
      <c r="C76" s="489" t="s">
        <v>124</v>
      </c>
      <c r="D76" s="487">
        <f>D72+D45</f>
        <v>0</v>
      </c>
      <c r="E76" s="319">
        <f t="shared" ref="E76:K76" si="11">E72+E45</f>
        <v>0</v>
      </c>
      <c r="F76" s="319">
        <f t="shared" si="11"/>
        <v>0</v>
      </c>
      <c r="G76" s="319">
        <f t="shared" si="11"/>
        <v>0</v>
      </c>
      <c r="H76" s="319">
        <f t="shared" si="11"/>
        <v>0</v>
      </c>
      <c r="I76" s="319">
        <f t="shared" si="11"/>
        <v>0</v>
      </c>
      <c r="J76" s="319">
        <f t="shared" si="11"/>
        <v>0</v>
      </c>
      <c r="K76" s="488">
        <f t="shared" si="11"/>
        <v>0</v>
      </c>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row>
    <row r="77" spans="1:41" ht="14.5" thickBot="1" x14ac:dyDescent="0.35">
      <c r="A77" s="97"/>
      <c r="B77" s="97"/>
      <c r="C77" s="102"/>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row>
    <row r="78" spans="1:41" ht="14.5" thickBot="1" x14ac:dyDescent="0.35">
      <c r="A78" s="97"/>
      <c r="B78" s="325" t="s">
        <v>357</v>
      </c>
      <c r="C78" s="489" t="s">
        <v>125</v>
      </c>
      <c r="D78" s="487">
        <f>IF(D71&gt;0, D63/D71, 0)</f>
        <v>0</v>
      </c>
      <c r="E78" s="319">
        <f t="shared" ref="E78:K78" si="12">IF(E71&gt;0, E63/E71, 0)</f>
        <v>0</v>
      </c>
      <c r="F78" s="319">
        <f t="shared" si="12"/>
        <v>0</v>
      </c>
      <c r="G78" s="319">
        <f t="shared" si="12"/>
        <v>0</v>
      </c>
      <c r="H78" s="319">
        <f t="shared" si="12"/>
        <v>0</v>
      </c>
      <c r="I78" s="319">
        <f t="shared" si="12"/>
        <v>0</v>
      </c>
      <c r="J78" s="319">
        <f t="shared" si="12"/>
        <v>0</v>
      </c>
      <c r="K78" s="488">
        <f t="shared" si="12"/>
        <v>0</v>
      </c>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row>
    <row r="79" spans="1:41" ht="14.5" thickBot="1" x14ac:dyDescent="0.35">
      <c r="A79" s="97"/>
      <c r="B79" s="97"/>
      <c r="C79" s="102"/>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row>
    <row r="80" spans="1:41" ht="28.5" thickBot="1" x14ac:dyDescent="0.35">
      <c r="A80" s="97"/>
      <c r="B80" s="325" t="s">
        <v>364</v>
      </c>
      <c r="C80" s="489"/>
      <c r="D80" s="487">
        <f>D76-D78</f>
        <v>0</v>
      </c>
      <c r="E80" s="319">
        <f t="shared" ref="E80:K80" si="13">E76-E78</f>
        <v>0</v>
      </c>
      <c r="F80" s="319">
        <f t="shared" si="13"/>
        <v>0</v>
      </c>
      <c r="G80" s="319">
        <f t="shared" si="13"/>
        <v>0</v>
      </c>
      <c r="H80" s="319">
        <f t="shared" si="13"/>
        <v>0</v>
      </c>
      <c r="I80" s="319">
        <f t="shared" si="13"/>
        <v>0</v>
      </c>
      <c r="J80" s="319">
        <f t="shared" si="13"/>
        <v>0</v>
      </c>
      <c r="K80" s="488">
        <f t="shared" si="13"/>
        <v>0</v>
      </c>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row>
    <row r="81" spans="1:41" x14ac:dyDescent="0.3">
      <c r="A81" s="97"/>
      <c r="B81" s="97"/>
      <c r="C81" s="102"/>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row>
    <row r="82" spans="1:41" x14ac:dyDescent="0.3">
      <c r="A82" s="97"/>
      <c r="B82" s="97"/>
      <c r="C82" s="102"/>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row>
    <row r="83" spans="1:41" x14ac:dyDescent="0.3">
      <c r="A83" s="97"/>
      <c r="B83" s="97"/>
      <c r="C83" s="102"/>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row>
    <row r="84" spans="1:41" x14ac:dyDescent="0.3">
      <c r="A84" s="97"/>
      <c r="B84" s="97"/>
      <c r="C84" s="102"/>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row>
    <row r="85" spans="1:41" x14ac:dyDescent="0.3">
      <c r="A85" s="97"/>
      <c r="B85" s="97"/>
      <c r="C85" s="102"/>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row>
    <row r="86" spans="1:41" x14ac:dyDescent="0.3">
      <c r="A86" s="97"/>
      <c r="B86" s="97"/>
      <c r="C86" s="102"/>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row>
    <row r="87" spans="1:41" x14ac:dyDescent="0.3">
      <c r="A87" s="97"/>
      <c r="B87" s="97"/>
      <c r="C87" s="102"/>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row>
    <row r="88" spans="1:41" x14ac:dyDescent="0.3">
      <c r="A88" s="97"/>
      <c r="B88" s="97"/>
      <c r="C88" s="102"/>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row>
    <row r="89" spans="1:41" x14ac:dyDescent="0.3">
      <c r="A89" s="97"/>
      <c r="B89" s="97"/>
      <c r="C89" s="102"/>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row>
    <row r="90" spans="1:41" x14ac:dyDescent="0.3">
      <c r="A90" s="97"/>
      <c r="B90" s="97"/>
      <c r="C90" s="102"/>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row>
    <row r="91" spans="1:41" x14ac:dyDescent="0.3">
      <c r="A91" s="97"/>
      <c r="B91" s="97"/>
      <c r="C91" s="102"/>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row>
    <row r="92" spans="1:41" x14ac:dyDescent="0.3">
      <c r="A92" s="97"/>
      <c r="B92" s="97"/>
      <c r="C92" s="102"/>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row>
    <row r="93" spans="1:41" x14ac:dyDescent="0.3">
      <c r="A93" s="97"/>
      <c r="B93" s="97"/>
      <c r="C93" s="102"/>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row>
    <row r="94" spans="1:41" x14ac:dyDescent="0.3">
      <c r="A94" s="97"/>
      <c r="B94" s="97"/>
      <c r="C94" s="102"/>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row>
  </sheetData>
  <mergeCells count="6">
    <mergeCell ref="M4:N4"/>
    <mergeCell ref="C5:F5"/>
    <mergeCell ref="I3:J3"/>
    <mergeCell ref="I4:J4"/>
    <mergeCell ref="B3:F3"/>
    <mergeCell ref="C4:F4"/>
  </mergeCells>
  <hyperlinks>
    <hyperlink ref="B1" location="Contents!A1" display="Back to Contents" xr:uid="{32681210-3713-4B37-8C66-CA301C4B3E39}"/>
  </hyperlink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5E16-2B6B-47AE-A7F8-E5A534FED91D}">
  <dimension ref="B1:K43"/>
  <sheetViews>
    <sheetView showGridLines="0" topLeftCell="A2" zoomScale="80" zoomScaleNormal="80" workbookViewId="0">
      <selection activeCell="E17" sqref="E17"/>
    </sheetView>
  </sheetViews>
  <sheetFormatPr defaultRowHeight="14.5" x14ac:dyDescent="0.35"/>
  <cols>
    <col min="2" max="2" width="19.1796875" customWidth="1"/>
    <col min="4" max="4" width="15.81640625" customWidth="1"/>
    <col min="5" max="5" width="19.81640625" customWidth="1"/>
    <col min="6" max="6" width="20.54296875" customWidth="1"/>
    <col min="7" max="7" width="23.54296875" customWidth="1"/>
    <col min="8" max="8" width="23.81640625" customWidth="1"/>
    <col min="9" max="9" width="18.1796875" customWidth="1"/>
    <col min="10" max="10" width="17.453125" customWidth="1"/>
    <col min="11" max="11" width="21.26953125" customWidth="1"/>
  </cols>
  <sheetData>
    <row r="1" spans="2:11" x14ac:dyDescent="0.35">
      <c r="B1" s="151" t="s">
        <v>29</v>
      </c>
      <c r="C1" s="219"/>
      <c r="D1" s="97"/>
      <c r="E1" s="97"/>
      <c r="F1" s="97"/>
      <c r="G1" s="97"/>
      <c r="H1" s="97"/>
      <c r="I1" s="97"/>
      <c r="J1" s="97"/>
      <c r="K1" s="97"/>
    </row>
    <row r="2" spans="2:11" ht="15" thickBot="1" x14ac:dyDescent="0.4">
      <c r="B2" s="97"/>
      <c r="C2" s="220"/>
      <c r="D2" s="97"/>
      <c r="E2" s="97"/>
      <c r="F2" s="97"/>
      <c r="G2" s="97"/>
      <c r="H2" s="97"/>
      <c r="I2" s="97"/>
      <c r="J2" s="97"/>
      <c r="K2" s="97"/>
    </row>
    <row r="3" spans="2:11" ht="18.5" thickBot="1" x14ac:dyDescent="0.4">
      <c r="B3" s="761" t="s">
        <v>418</v>
      </c>
      <c r="C3" s="762"/>
      <c r="D3" s="762"/>
      <c r="E3" s="762"/>
      <c r="F3" s="763"/>
      <c r="G3" s="357"/>
      <c r="H3" s="358"/>
      <c r="I3" s="757" t="s">
        <v>64</v>
      </c>
      <c r="J3" s="758"/>
      <c r="K3" s="97"/>
    </row>
    <row r="4" spans="2:11" ht="15" thickBot="1" x14ac:dyDescent="0.4">
      <c r="B4" s="686" t="s">
        <v>1</v>
      </c>
      <c r="C4" s="764" t="s">
        <v>419</v>
      </c>
      <c r="D4" s="764"/>
      <c r="E4" s="764"/>
      <c r="F4" s="765"/>
      <c r="G4" s="359"/>
      <c r="H4" s="97"/>
      <c r="I4" s="759" t="s">
        <v>65</v>
      </c>
      <c r="J4" s="760"/>
      <c r="K4" s="360"/>
    </row>
    <row r="5" spans="2:11" ht="15" thickBot="1" x14ac:dyDescent="0.4">
      <c r="B5" s="687" t="s">
        <v>2</v>
      </c>
      <c r="C5" s="755"/>
      <c r="D5" s="755"/>
      <c r="E5" s="755"/>
      <c r="F5" s="756"/>
      <c r="G5" s="97"/>
      <c r="H5" s="97"/>
      <c r="I5" s="97"/>
      <c r="J5" s="97"/>
      <c r="K5" s="97"/>
    </row>
    <row r="6" spans="2:11" x14ac:dyDescent="0.35">
      <c r="B6" s="97"/>
      <c r="C6" s="220"/>
      <c r="D6" s="97"/>
      <c r="E6" s="97"/>
      <c r="F6" s="97"/>
      <c r="G6" s="97"/>
      <c r="H6" s="97"/>
      <c r="I6" s="97"/>
      <c r="J6" s="97"/>
      <c r="K6" s="97"/>
    </row>
    <row r="7" spans="2:11" x14ac:dyDescent="0.35">
      <c r="B7" s="389" t="s">
        <v>415</v>
      </c>
      <c r="C7" s="452"/>
      <c r="D7" s="452"/>
      <c r="E7" s="452"/>
      <c r="F7" s="452"/>
      <c r="G7" s="390"/>
      <c r="H7" s="390"/>
      <c r="I7" s="390"/>
      <c r="J7" s="390"/>
      <c r="K7" s="391"/>
    </row>
    <row r="8" spans="2:11" x14ac:dyDescent="0.35">
      <c r="B8" s="453" t="s">
        <v>414</v>
      </c>
      <c r="C8" s="454"/>
      <c r="D8" s="454"/>
      <c r="E8" s="454"/>
      <c r="F8" s="454"/>
      <c r="G8" s="455"/>
      <c r="H8" s="455"/>
      <c r="I8" s="455"/>
      <c r="J8" s="455"/>
      <c r="K8" s="456"/>
    </row>
    <row r="9" spans="2:11" x14ac:dyDescent="0.35">
      <c r="B9" s="453" t="s">
        <v>413</v>
      </c>
      <c r="C9" s="454"/>
      <c r="D9" s="454"/>
      <c r="E9" s="454"/>
      <c r="F9" s="454"/>
      <c r="G9" s="455"/>
      <c r="H9" s="455"/>
      <c r="I9" s="455"/>
      <c r="J9" s="455"/>
      <c r="K9" s="456"/>
    </row>
    <row r="10" spans="2:11" x14ac:dyDescent="0.35">
      <c r="B10" s="453" t="s">
        <v>354</v>
      </c>
      <c r="C10" s="457"/>
      <c r="D10" s="455"/>
      <c r="E10" s="455"/>
      <c r="F10" s="455"/>
      <c r="G10" s="455"/>
      <c r="H10" s="455"/>
      <c r="I10" s="455"/>
      <c r="J10" s="455"/>
      <c r="K10" s="456"/>
    </row>
    <row r="11" spans="2:11" x14ac:dyDescent="0.35">
      <c r="B11" s="453" t="s">
        <v>355</v>
      </c>
      <c r="C11" s="457"/>
      <c r="D11" s="455"/>
      <c r="E11" s="455"/>
      <c r="F11" s="455"/>
      <c r="G11" s="455"/>
      <c r="H11" s="455"/>
      <c r="I11" s="455"/>
      <c r="J11" s="455"/>
      <c r="K11" s="456"/>
    </row>
    <row r="12" spans="2:11" x14ac:dyDescent="0.35">
      <c r="B12" s="392" t="s">
        <v>356</v>
      </c>
      <c r="C12" s="458"/>
      <c r="D12" s="393"/>
      <c r="E12" s="393"/>
      <c r="F12" s="393"/>
      <c r="G12" s="393"/>
      <c r="H12" s="393"/>
      <c r="I12" s="393"/>
      <c r="J12" s="393"/>
      <c r="K12" s="394"/>
    </row>
    <row r="13" spans="2:11" x14ac:dyDescent="0.35">
      <c r="B13" s="221"/>
      <c r="C13" s="222"/>
      <c r="D13" s="97"/>
      <c r="E13" s="97"/>
      <c r="F13" s="97"/>
      <c r="G13" s="97"/>
      <c r="H13" s="97"/>
      <c r="I13" s="97"/>
      <c r="J13" s="97"/>
      <c r="K13" s="97"/>
    </row>
    <row r="14" spans="2:11" ht="17.5" x14ac:dyDescent="0.35">
      <c r="B14" s="143" t="s">
        <v>416</v>
      </c>
      <c r="C14" s="144"/>
      <c r="D14" s="97"/>
      <c r="E14" s="97"/>
      <c r="F14" s="97"/>
      <c r="G14" s="97"/>
      <c r="H14" s="97"/>
      <c r="I14" s="97"/>
      <c r="J14" s="97"/>
      <c r="K14" s="97"/>
    </row>
    <row r="15" spans="2:11" ht="18" thickBot="1" x14ac:dyDescent="0.4">
      <c r="B15" s="143"/>
      <c r="C15" s="144"/>
      <c r="D15" s="97"/>
      <c r="E15" s="97"/>
      <c r="F15" s="97"/>
      <c r="G15" s="97"/>
      <c r="H15" s="97"/>
      <c r="I15" s="97"/>
      <c r="J15" s="97"/>
      <c r="K15" s="97"/>
    </row>
    <row r="16" spans="2:11" ht="15" thickBot="1" x14ac:dyDescent="0.4">
      <c r="B16" s="97"/>
      <c r="C16" s="220"/>
      <c r="D16" s="508"/>
      <c r="E16" s="509" t="s">
        <v>417</v>
      </c>
      <c r="F16" s="509"/>
      <c r="G16" s="509"/>
      <c r="H16" s="509"/>
      <c r="I16" s="508" t="s">
        <v>68</v>
      </c>
      <c r="J16" s="509"/>
      <c r="K16" s="510"/>
    </row>
    <row r="17" spans="2:11" ht="15" thickBot="1" x14ac:dyDescent="0.4">
      <c r="B17" s="97"/>
      <c r="C17" s="223" t="s">
        <v>69</v>
      </c>
      <c r="D17" s="223" t="s">
        <v>70</v>
      </c>
      <c r="E17" s="224" t="s">
        <v>71</v>
      </c>
      <c r="F17" s="224" t="s">
        <v>72</v>
      </c>
      <c r="G17" s="224" t="s">
        <v>73</v>
      </c>
      <c r="H17" s="225" t="s">
        <v>74</v>
      </c>
      <c r="I17" s="226" t="s">
        <v>75</v>
      </c>
      <c r="J17" s="227" t="s">
        <v>75</v>
      </c>
      <c r="K17" s="228" t="s">
        <v>75</v>
      </c>
    </row>
    <row r="18" spans="2:11" x14ac:dyDescent="0.35">
      <c r="B18" s="718" t="s">
        <v>410</v>
      </c>
      <c r="C18" s="719"/>
      <c r="D18" s="719"/>
      <c r="E18" s="719"/>
      <c r="F18" s="719"/>
      <c r="G18" s="719"/>
      <c r="H18" s="719"/>
      <c r="I18" s="719"/>
      <c r="J18" s="719"/>
      <c r="K18" s="720"/>
    </row>
    <row r="19" spans="2:11" x14ac:dyDescent="0.35">
      <c r="B19" s="721">
        <v>45658</v>
      </c>
      <c r="C19" s="722"/>
      <c r="D19" s="196"/>
      <c r="E19" s="196">
        <v>0</v>
      </c>
      <c r="F19" s="196"/>
      <c r="G19" s="723"/>
      <c r="H19" s="723"/>
      <c r="I19" s="196"/>
      <c r="J19" s="723"/>
      <c r="K19" s="723"/>
    </row>
    <row r="20" spans="2:11" x14ac:dyDescent="0.35">
      <c r="B20" s="724">
        <v>45689</v>
      </c>
      <c r="C20" s="722"/>
      <c r="D20" s="196"/>
      <c r="E20" s="196">
        <v>0</v>
      </c>
      <c r="F20" s="196"/>
      <c r="G20" s="723"/>
      <c r="H20" s="723"/>
      <c r="I20" s="196"/>
      <c r="J20" s="723"/>
      <c r="K20" s="723"/>
    </row>
    <row r="21" spans="2:11" x14ac:dyDescent="0.35">
      <c r="B21" s="721">
        <v>45717</v>
      </c>
      <c r="C21" s="722"/>
      <c r="D21" s="196"/>
      <c r="E21" s="196">
        <v>0</v>
      </c>
      <c r="F21" s="196"/>
      <c r="G21" s="723"/>
      <c r="H21" s="723"/>
      <c r="I21" s="196"/>
      <c r="J21" s="723"/>
      <c r="K21" s="723"/>
    </row>
    <row r="22" spans="2:11" x14ac:dyDescent="0.35">
      <c r="B22" s="724">
        <v>45748</v>
      </c>
      <c r="C22" s="722"/>
      <c r="D22" s="196"/>
      <c r="E22" s="196">
        <v>0</v>
      </c>
      <c r="F22" s="196"/>
      <c r="G22" s="723"/>
      <c r="H22" s="723"/>
      <c r="I22" s="196"/>
      <c r="J22" s="723"/>
      <c r="K22" s="723"/>
    </row>
    <row r="23" spans="2:11" x14ac:dyDescent="0.35">
      <c r="B23" s="721">
        <v>45778</v>
      </c>
      <c r="C23" s="722"/>
      <c r="D23" s="196"/>
      <c r="E23" s="196">
        <v>0</v>
      </c>
      <c r="F23" s="196"/>
      <c r="G23" s="723"/>
      <c r="H23" s="723"/>
      <c r="I23" s="196"/>
      <c r="J23" s="723"/>
      <c r="K23" s="723"/>
    </row>
    <row r="24" spans="2:11" x14ac:dyDescent="0.35">
      <c r="B24" s="724">
        <v>45809</v>
      </c>
      <c r="C24" s="722"/>
      <c r="D24" s="196"/>
      <c r="E24" s="196">
        <v>0</v>
      </c>
      <c r="F24" s="196"/>
      <c r="G24" s="723"/>
      <c r="H24" s="723"/>
      <c r="I24" s="196"/>
      <c r="J24" s="723"/>
      <c r="K24" s="723"/>
    </row>
    <row r="25" spans="2:11" x14ac:dyDescent="0.35">
      <c r="B25" s="721">
        <v>45839</v>
      </c>
      <c r="C25" s="722"/>
      <c r="D25" s="196"/>
      <c r="E25" s="196">
        <v>0</v>
      </c>
      <c r="F25" s="196"/>
      <c r="G25" s="723"/>
      <c r="H25" s="723"/>
      <c r="I25" s="196"/>
      <c r="J25" s="723"/>
      <c r="K25" s="723"/>
    </row>
    <row r="26" spans="2:11" x14ac:dyDescent="0.35">
      <c r="B26" s="724">
        <v>45870</v>
      </c>
      <c r="C26" s="722"/>
      <c r="D26" s="196"/>
      <c r="E26" s="196">
        <v>0</v>
      </c>
      <c r="F26" s="196"/>
      <c r="G26" s="723"/>
      <c r="H26" s="723"/>
      <c r="I26" s="196"/>
      <c r="J26" s="723"/>
      <c r="K26" s="723"/>
    </row>
    <row r="27" spans="2:11" x14ac:dyDescent="0.35">
      <c r="B27" s="721">
        <v>45901</v>
      </c>
      <c r="C27" s="722"/>
      <c r="D27" s="196"/>
      <c r="E27" s="196">
        <v>0</v>
      </c>
      <c r="F27" s="196"/>
      <c r="G27" s="723"/>
      <c r="H27" s="723"/>
      <c r="I27" s="196"/>
      <c r="J27" s="723"/>
      <c r="K27" s="723"/>
    </row>
    <row r="28" spans="2:11" x14ac:dyDescent="0.35">
      <c r="B28" s="724">
        <v>45931</v>
      </c>
      <c r="C28" s="722"/>
      <c r="D28" s="196"/>
      <c r="E28" s="196">
        <v>0</v>
      </c>
      <c r="F28" s="196"/>
      <c r="G28" s="723"/>
      <c r="H28" s="723"/>
      <c r="I28" s="196"/>
      <c r="J28" s="723"/>
      <c r="K28" s="723"/>
    </row>
    <row r="29" spans="2:11" x14ac:dyDescent="0.35">
      <c r="B29" s="721">
        <v>45962</v>
      </c>
      <c r="C29" s="722"/>
      <c r="D29" s="196"/>
      <c r="E29" s="196">
        <v>0</v>
      </c>
      <c r="F29" s="196"/>
      <c r="G29" s="723"/>
      <c r="H29" s="723"/>
      <c r="I29" s="196"/>
      <c r="J29" s="723"/>
      <c r="K29" s="723"/>
    </row>
    <row r="30" spans="2:11" ht="15" thickBot="1" x14ac:dyDescent="0.4">
      <c r="B30" s="724">
        <v>45992</v>
      </c>
      <c r="C30" s="722"/>
      <c r="D30" s="196"/>
      <c r="E30" s="196">
        <v>0</v>
      </c>
      <c r="F30" s="196"/>
      <c r="G30" s="723"/>
      <c r="H30" s="723"/>
      <c r="I30" s="196"/>
      <c r="J30" s="723"/>
      <c r="K30" s="723"/>
    </row>
    <row r="31" spans="2:11" ht="15" thickBot="1" x14ac:dyDescent="0.4">
      <c r="B31" s="493" t="s">
        <v>411</v>
      </c>
      <c r="C31" s="719"/>
      <c r="D31" s="719"/>
      <c r="E31" s="719"/>
      <c r="F31" s="719"/>
      <c r="G31" s="719"/>
      <c r="H31" s="719"/>
      <c r="I31" s="719"/>
      <c r="J31" s="719"/>
      <c r="K31" s="720"/>
    </row>
    <row r="32" spans="2:11" x14ac:dyDescent="0.35">
      <c r="B32" s="721">
        <v>45658</v>
      </c>
      <c r="C32" s="722"/>
      <c r="D32" s="196"/>
      <c r="E32" s="196">
        <v>0</v>
      </c>
      <c r="F32" s="196"/>
      <c r="G32" s="723"/>
      <c r="H32" s="723"/>
      <c r="I32" s="196"/>
      <c r="J32" s="723"/>
      <c r="K32" s="723"/>
    </row>
    <row r="33" spans="2:11" x14ac:dyDescent="0.35">
      <c r="B33" s="724">
        <v>45689</v>
      </c>
      <c r="C33" s="722"/>
      <c r="D33" s="196"/>
      <c r="E33" s="196">
        <v>0</v>
      </c>
      <c r="F33" s="196"/>
      <c r="G33" s="723"/>
      <c r="H33" s="723"/>
      <c r="I33" s="196"/>
      <c r="J33" s="723"/>
      <c r="K33" s="723"/>
    </row>
    <row r="34" spans="2:11" x14ac:dyDescent="0.35">
      <c r="B34" s="721">
        <v>45717</v>
      </c>
      <c r="C34" s="722"/>
      <c r="D34" s="196"/>
      <c r="E34" s="196">
        <v>0</v>
      </c>
      <c r="F34" s="196"/>
      <c r="G34" s="723"/>
      <c r="H34" s="723"/>
      <c r="I34" s="196"/>
      <c r="J34" s="723"/>
      <c r="K34" s="723"/>
    </row>
    <row r="35" spans="2:11" x14ac:dyDescent="0.35">
      <c r="B35" s="724">
        <v>45748</v>
      </c>
      <c r="C35" s="722"/>
      <c r="D35" s="196"/>
      <c r="E35" s="196">
        <v>0</v>
      </c>
      <c r="F35" s="196"/>
      <c r="G35" s="723"/>
      <c r="H35" s="723"/>
      <c r="I35" s="196"/>
      <c r="J35" s="723"/>
      <c r="K35" s="723"/>
    </row>
    <row r="36" spans="2:11" x14ac:dyDescent="0.35">
      <c r="B36" s="721">
        <v>45778</v>
      </c>
      <c r="C36" s="722"/>
      <c r="D36" s="196"/>
      <c r="E36" s="196">
        <v>0</v>
      </c>
      <c r="F36" s="196"/>
      <c r="G36" s="723"/>
      <c r="H36" s="723"/>
      <c r="I36" s="196"/>
      <c r="J36" s="723"/>
      <c r="K36" s="723"/>
    </row>
    <row r="37" spans="2:11" x14ac:dyDescent="0.35">
      <c r="B37" s="724">
        <v>45809</v>
      </c>
      <c r="C37" s="722"/>
      <c r="D37" s="196"/>
      <c r="E37" s="196">
        <v>0</v>
      </c>
      <c r="F37" s="196"/>
      <c r="G37" s="723"/>
      <c r="H37" s="723"/>
      <c r="I37" s="196"/>
      <c r="J37" s="723"/>
      <c r="K37" s="723"/>
    </row>
    <row r="38" spans="2:11" x14ac:dyDescent="0.35">
      <c r="B38" s="721">
        <v>45839</v>
      </c>
      <c r="C38" s="722"/>
      <c r="D38" s="196"/>
      <c r="E38" s="196">
        <v>0</v>
      </c>
      <c r="F38" s="196"/>
      <c r="G38" s="723"/>
      <c r="H38" s="723"/>
      <c r="I38" s="196"/>
      <c r="J38" s="723"/>
      <c r="K38" s="723"/>
    </row>
    <row r="39" spans="2:11" x14ac:dyDescent="0.35">
      <c r="B39" s="724">
        <v>45870</v>
      </c>
      <c r="C39" s="722"/>
      <c r="D39" s="196"/>
      <c r="E39" s="196">
        <v>0</v>
      </c>
      <c r="F39" s="196"/>
      <c r="G39" s="723"/>
      <c r="H39" s="723"/>
      <c r="I39" s="196"/>
      <c r="J39" s="723"/>
      <c r="K39" s="723"/>
    </row>
    <row r="40" spans="2:11" x14ac:dyDescent="0.35">
      <c r="B40" s="721">
        <v>45901</v>
      </c>
      <c r="C40" s="722"/>
      <c r="D40" s="196"/>
      <c r="E40" s="196">
        <v>0</v>
      </c>
      <c r="F40" s="196"/>
      <c r="G40" s="723"/>
      <c r="H40" s="723"/>
      <c r="I40" s="196"/>
      <c r="J40" s="723"/>
      <c r="K40" s="723"/>
    </row>
    <row r="41" spans="2:11" x14ac:dyDescent="0.35">
      <c r="B41" s="724">
        <v>45931</v>
      </c>
      <c r="C41" s="722"/>
      <c r="D41" s="196"/>
      <c r="E41" s="196">
        <v>0</v>
      </c>
      <c r="F41" s="196"/>
      <c r="G41" s="723"/>
      <c r="H41" s="723"/>
      <c r="I41" s="196"/>
      <c r="J41" s="723"/>
      <c r="K41" s="723"/>
    </row>
    <row r="42" spans="2:11" x14ac:dyDescent="0.35">
      <c r="B42" s="721">
        <v>45962</v>
      </c>
      <c r="C42" s="722"/>
      <c r="D42" s="196"/>
      <c r="E42" s="196">
        <v>0</v>
      </c>
      <c r="F42" s="196"/>
      <c r="G42" s="723"/>
      <c r="H42" s="723"/>
      <c r="I42" s="196"/>
      <c r="J42" s="723"/>
      <c r="K42" s="723"/>
    </row>
    <row r="43" spans="2:11" x14ac:dyDescent="0.35">
      <c r="B43" s="724">
        <v>45992</v>
      </c>
      <c r="C43" s="722"/>
      <c r="D43" s="196"/>
      <c r="E43" s="196">
        <v>0</v>
      </c>
      <c r="F43" s="196"/>
      <c r="G43" s="723"/>
      <c r="H43" s="723"/>
      <c r="I43" s="196"/>
      <c r="J43" s="723"/>
      <c r="K43" s="723"/>
    </row>
  </sheetData>
  <mergeCells count="5">
    <mergeCell ref="B3:F3"/>
    <mergeCell ref="I3:J3"/>
    <mergeCell ref="C4:F4"/>
    <mergeCell ref="I4:J4"/>
    <mergeCell ref="C5:F5"/>
  </mergeCells>
  <hyperlinks>
    <hyperlink ref="B1" location="Contents!A1" display="Back to Contents" xr:uid="{C4B0DDBF-CCCD-40BB-98FB-DDA2320E759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4100-6D29-4F31-8A2B-94AE2943B38E}">
  <sheetPr>
    <pageSetUpPr fitToPage="1"/>
  </sheetPr>
  <dimension ref="A1:AG121"/>
  <sheetViews>
    <sheetView zoomScale="80" zoomScaleNormal="80" workbookViewId="0">
      <selection activeCell="H12" sqref="H12"/>
    </sheetView>
  </sheetViews>
  <sheetFormatPr defaultColWidth="9.1796875" defaultRowHeight="14" x14ac:dyDescent="0.3"/>
  <cols>
    <col min="1" max="1" width="8.54296875" style="326" customWidth="1"/>
    <col min="2" max="2" width="28.54296875" style="3" customWidth="1"/>
    <col min="3" max="4" width="20.54296875" style="3" customWidth="1"/>
    <col min="5" max="5" width="50.453125" style="3" customWidth="1"/>
    <col min="6" max="6" width="9.1796875" style="326"/>
    <col min="7" max="7" width="28" style="3" bestFit="1" customWidth="1"/>
    <col min="8" max="9" width="20.54296875" style="326" customWidth="1"/>
    <col min="10" max="10" width="41.453125" style="326" customWidth="1"/>
    <col min="11" max="11" width="16" style="326" bestFit="1" customWidth="1"/>
    <col min="12" max="12" width="8" style="326" bestFit="1" customWidth="1"/>
    <col min="13" max="13" width="9.1796875" style="326"/>
    <col min="14" max="14" width="37.453125" style="326" customWidth="1"/>
    <col min="15" max="16384" width="9.1796875" style="326"/>
  </cols>
  <sheetData>
    <row r="1" spans="1:33" x14ac:dyDescent="0.3">
      <c r="B1" s="151" t="s">
        <v>29</v>
      </c>
      <c r="C1" s="97"/>
      <c r="D1" s="97"/>
      <c r="E1" s="97"/>
      <c r="F1" s="152"/>
      <c r="G1" s="97"/>
      <c r="H1" s="152"/>
      <c r="I1" s="152"/>
      <c r="J1" s="152"/>
      <c r="K1" s="152"/>
      <c r="L1" s="152"/>
      <c r="M1" s="152"/>
      <c r="N1" s="152"/>
      <c r="O1" s="152"/>
      <c r="P1" s="152"/>
      <c r="Q1" s="152"/>
      <c r="R1" s="152"/>
      <c r="S1" s="152"/>
      <c r="T1" s="152"/>
      <c r="U1" s="152"/>
      <c r="V1" s="444"/>
      <c r="W1" s="444"/>
      <c r="X1" s="444"/>
      <c r="Y1" s="444"/>
      <c r="Z1" s="444"/>
      <c r="AA1" s="444"/>
      <c r="AB1" s="444"/>
      <c r="AC1" s="444"/>
      <c r="AD1" s="444"/>
      <c r="AE1" s="444"/>
      <c r="AF1" s="444"/>
      <c r="AG1" s="444"/>
    </row>
    <row r="2" spans="1:33" ht="14.5" thickBot="1" x14ac:dyDescent="0.35">
      <c r="A2" s="152"/>
      <c r="B2" s="97"/>
      <c r="C2" s="97"/>
      <c r="D2" s="97"/>
      <c r="E2" s="97"/>
      <c r="F2" s="152"/>
      <c r="G2" s="97"/>
      <c r="H2" s="152"/>
      <c r="I2" s="152"/>
      <c r="J2" s="152"/>
      <c r="K2" s="152"/>
      <c r="L2" s="152"/>
      <c r="M2" s="152"/>
      <c r="N2" s="152"/>
      <c r="O2" s="152"/>
      <c r="P2" s="152"/>
      <c r="Q2" s="152"/>
      <c r="R2" s="152"/>
      <c r="S2" s="152"/>
      <c r="T2" s="152"/>
      <c r="U2" s="152"/>
      <c r="V2" s="444"/>
      <c r="W2" s="444"/>
      <c r="X2" s="444"/>
      <c r="Y2" s="444"/>
      <c r="Z2" s="444"/>
      <c r="AA2" s="444"/>
      <c r="AB2" s="444"/>
      <c r="AC2" s="444"/>
      <c r="AD2" s="444"/>
      <c r="AE2" s="444"/>
      <c r="AF2" s="444"/>
      <c r="AG2" s="444"/>
    </row>
    <row r="3" spans="1:33" ht="18.5" thickBot="1" x14ac:dyDescent="0.35">
      <c r="A3" s="152"/>
      <c r="B3" s="769" t="s">
        <v>126</v>
      </c>
      <c r="C3" s="770"/>
      <c r="D3" s="771"/>
      <c r="E3" s="152"/>
      <c r="F3" s="152"/>
      <c r="G3" s="421" t="s">
        <v>64</v>
      </c>
      <c r="H3" s="152"/>
      <c r="I3" s="152"/>
      <c r="J3" s="152"/>
      <c r="K3" s="152"/>
      <c r="L3" s="152"/>
      <c r="M3" s="152"/>
      <c r="N3" s="152"/>
      <c r="O3" s="152"/>
      <c r="P3" s="152"/>
      <c r="Q3" s="152"/>
      <c r="R3" s="152"/>
      <c r="S3" s="152"/>
      <c r="T3" s="152"/>
      <c r="U3" s="152"/>
      <c r="V3" s="444"/>
      <c r="W3" s="444"/>
      <c r="X3" s="444"/>
      <c r="Y3" s="444"/>
      <c r="Z3" s="444"/>
      <c r="AA3" s="444"/>
      <c r="AB3" s="444"/>
      <c r="AC3" s="444"/>
      <c r="AD3" s="444"/>
      <c r="AE3" s="444"/>
      <c r="AF3" s="444"/>
      <c r="AG3" s="444"/>
    </row>
    <row r="4" spans="1:33" ht="15" thickBot="1" x14ac:dyDescent="0.35">
      <c r="A4" s="152"/>
      <c r="B4" s="419" t="s">
        <v>1</v>
      </c>
      <c r="C4" s="772" t="s">
        <v>419</v>
      </c>
      <c r="D4" s="773"/>
      <c r="E4" s="418"/>
      <c r="F4" s="418"/>
      <c r="G4" s="422" t="s">
        <v>65</v>
      </c>
      <c r="H4" s="152"/>
      <c r="I4" s="152"/>
      <c r="J4" s="152"/>
      <c r="K4" s="152"/>
      <c r="L4" s="152"/>
      <c r="M4" s="152"/>
      <c r="N4" s="152"/>
      <c r="O4" s="152"/>
      <c r="P4" s="152"/>
      <c r="Q4" s="152"/>
      <c r="R4" s="152"/>
      <c r="S4" s="152"/>
      <c r="T4" s="152"/>
      <c r="U4" s="152"/>
      <c r="V4" s="444"/>
      <c r="W4" s="444"/>
      <c r="X4" s="444"/>
      <c r="Y4" s="444"/>
      <c r="Z4" s="444"/>
      <c r="AA4" s="444"/>
      <c r="AB4" s="444"/>
      <c r="AC4" s="444"/>
      <c r="AD4" s="444"/>
      <c r="AE4" s="444"/>
      <c r="AF4" s="444"/>
      <c r="AG4" s="444"/>
    </row>
    <row r="5" spans="1:33" ht="15" thickBot="1" x14ac:dyDescent="0.35">
      <c r="A5" s="152"/>
      <c r="B5" s="420" t="s">
        <v>2</v>
      </c>
      <c r="C5" s="774"/>
      <c r="D5" s="775"/>
      <c r="E5" s="418"/>
      <c r="F5" s="418"/>
      <c r="G5" s="97"/>
      <c r="H5" s="152"/>
      <c r="I5" s="152"/>
      <c r="J5" s="152"/>
      <c r="K5" s="152"/>
      <c r="L5" s="152"/>
      <c r="M5" s="152"/>
      <c r="N5" s="152"/>
      <c r="O5" s="152"/>
      <c r="P5" s="152"/>
      <c r="Q5" s="152"/>
      <c r="R5" s="152"/>
      <c r="S5" s="152"/>
      <c r="T5" s="152"/>
      <c r="U5" s="152"/>
      <c r="V5" s="444"/>
      <c r="W5" s="444"/>
      <c r="X5" s="444"/>
      <c r="Y5" s="444"/>
      <c r="Z5" s="444"/>
      <c r="AA5" s="444"/>
      <c r="AB5" s="444"/>
      <c r="AC5" s="444"/>
      <c r="AD5" s="444"/>
      <c r="AE5" s="444"/>
      <c r="AF5" s="444"/>
      <c r="AG5" s="444"/>
    </row>
    <row r="6" spans="1:33" x14ac:dyDescent="0.3">
      <c r="A6" s="152"/>
      <c r="B6" s="97"/>
      <c r="C6" s="97"/>
      <c r="D6" s="97"/>
      <c r="E6" s="97"/>
      <c r="F6" s="152"/>
      <c r="G6" s="97"/>
      <c r="H6" s="152"/>
      <c r="I6" s="152"/>
      <c r="J6" s="152"/>
      <c r="K6" s="152"/>
      <c r="L6" s="152"/>
      <c r="M6" s="152"/>
      <c r="N6" s="152"/>
      <c r="O6" s="152"/>
      <c r="P6" s="152"/>
      <c r="Q6" s="152"/>
      <c r="R6" s="152"/>
      <c r="S6" s="152"/>
      <c r="T6" s="152"/>
      <c r="U6" s="152"/>
      <c r="V6" s="444"/>
      <c r="W6" s="444"/>
      <c r="X6" s="444"/>
      <c r="Y6" s="444"/>
      <c r="Z6" s="444"/>
      <c r="AA6" s="444"/>
      <c r="AB6" s="444"/>
      <c r="AC6" s="444"/>
      <c r="AD6" s="444"/>
      <c r="AE6" s="444"/>
      <c r="AF6" s="444"/>
      <c r="AG6" s="444"/>
    </row>
    <row r="7" spans="1:33" x14ac:dyDescent="0.3">
      <c r="A7" s="152"/>
      <c r="B7" s="389" t="s">
        <v>377</v>
      </c>
      <c r="C7" s="390"/>
      <c r="D7" s="390"/>
      <c r="E7" s="391"/>
      <c r="F7" s="152"/>
      <c r="G7" s="102"/>
      <c r="H7" s="205"/>
      <c r="I7" s="205"/>
      <c r="J7" s="205"/>
      <c r="K7" s="152"/>
      <c r="L7" s="152"/>
      <c r="M7" s="152"/>
      <c r="N7" s="152"/>
      <c r="O7" s="152"/>
      <c r="P7" s="152"/>
      <c r="Q7" s="152"/>
      <c r="R7" s="152"/>
      <c r="S7" s="152"/>
      <c r="T7" s="152"/>
      <c r="U7" s="152"/>
      <c r="V7" s="444"/>
      <c r="W7" s="444"/>
      <c r="X7" s="444"/>
      <c r="Y7" s="444"/>
      <c r="Z7" s="444"/>
      <c r="AA7" s="444"/>
      <c r="AB7" s="444"/>
      <c r="AC7" s="444"/>
      <c r="AD7" s="444"/>
      <c r="AE7" s="444"/>
      <c r="AF7" s="444"/>
      <c r="AG7" s="444"/>
    </row>
    <row r="8" spans="1:33" x14ac:dyDescent="0.3">
      <c r="A8" s="152"/>
      <c r="B8" s="392" t="s">
        <v>379</v>
      </c>
      <c r="C8" s="393"/>
      <c r="D8" s="393"/>
      <c r="E8" s="394"/>
      <c r="F8" s="152"/>
      <c r="G8" s="102"/>
      <c r="H8" s="205"/>
      <c r="I8" s="205"/>
      <c r="J8" s="205"/>
      <c r="K8" s="152"/>
      <c r="L8" s="152"/>
      <c r="M8" s="152"/>
      <c r="N8" s="152"/>
      <c r="O8" s="152"/>
      <c r="P8" s="152"/>
      <c r="Q8" s="152"/>
      <c r="R8" s="152"/>
      <c r="S8" s="152"/>
      <c r="T8" s="152"/>
      <c r="U8" s="152"/>
      <c r="V8" s="444"/>
      <c r="W8" s="444"/>
      <c r="X8" s="444"/>
      <c r="Y8" s="444"/>
      <c r="Z8" s="444"/>
      <c r="AA8" s="444"/>
      <c r="AB8" s="444"/>
      <c r="AC8" s="444"/>
      <c r="AD8" s="444"/>
      <c r="AE8" s="444"/>
      <c r="AF8" s="444"/>
      <c r="AG8" s="444"/>
    </row>
    <row r="9" spans="1:33" ht="15" thickBot="1" x14ac:dyDescent="0.4">
      <c r="A9" s="152"/>
      <c r="B9" s="154"/>
      <c r="C9" s="97"/>
      <c r="D9" s="97"/>
      <c r="E9" s="97"/>
      <c r="F9" s="152"/>
      <c r="G9" s="102"/>
      <c r="H9" s="205"/>
      <c r="I9" s="205"/>
      <c r="J9" s="205"/>
      <c r="K9" s="152"/>
      <c r="L9" s="152"/>
      <c r="M9" s="152"/>
      <c r="N9" s="152"/>
      <c r="O9" s="152"/>
      <c r="P9" s="152"/>
      <c r="Q9" s="152"/>
      <c r="R9" s="152"/>
      <c r="S9" s="152"/>
      <c r="T9" s="152"/>
      <c r="U9" s="152"/>
      <c r="V9" s="444"/>
      <c r="W9" s="444"/>
      <c r="X9" s="444"/>
      <c r="Y9" s="444"/>
      <c r="Z9" s="444"/>
      <c r="AA9" s="444"/>
      <c r="AB9" s="444"/>
      <c r="AC9" s="444"/>
      <c r="AD9" s="444"/>
      <c r="AE9" s="444"/>
      <c r="AF9" s="444"/>
      <c r="AG9" s="444"/>
    </row>
    <row r="10" spans="1:33" s="205" customFormat="1" ht="16" thickBot="1" x14ac:dyDescent="0.4">
      <c r="A10" s="206"/>
      <c r="B10" s="766" t="s">
        <v>128</v>
      </c>
      <c r="C10" s="767"/>
      <c r="D10" s="767"/>
      <c r="E10" s="768"/>
      <c r="G10" s="102"/>
      <c r="V10" s="445"/>
      <c r="W10" s="445"/>
      <c r="X10" s="445"/>
      <c r="Y10" s="445"/>
      <c r="Z10" s="445"/>
      <c r="AA10" s="445"/>
      <c r="AB10" s="445"/>
      <c r="AC10" s="445"/>
      <c r="AD10" s="445"/>
      <c r="AE10" s="445"/>
      <c r="AF10" s="445"/>
      <c r="AG10" s="445"/>
    </row>
    <row r="11" spans="1:33" ht="14.5" thickBot="1" x14ac:dyDescent="0.35">
      <c r="A11" s="191"/>
      <c r="B11" s="439" t="s">
        <v>129</v>
      </c>
      <c r="C11" s="439" t="s">
        <v>394</v>
      </c>
      <c r="D11" s="439" t="s">
        <v>393</v>
      </c>
      <c r="E11" s="442" t="s">
        <v>344</v>
      </c>
      <c r="F11" s="152"/>
      <c r="G11" s="217"/>
      <c r="H11" s="205"/>
      <c r="I11" s="205"/>
      <c r="J11" s="205"/>
      <c r="K11" s="152"/>
      <c r="P11" s="152"/>
      <c r="Q11" s="152"/>
      <c r="R11" s="152"/>
      <c r="S11" s="444"/>
      <c r="T11" s="444"/>
      <c r="U11" s="444"/>
      <c r="V11" s="444"/>
      <c r="W11" s="444"/>
      <c r="X11" s="444"/>
      <c r="Y11" s="444"/>
      <c r="Z11" s="444"/>
      <c r="AA11" s="444"/>
      <c r="AB11" s="444"/>
      <c r="AC11" s="444"/>
      <c r="AD11" s="444"/>
      <c r="AE11" s="444"/>
      <c r="AF11" s="444"/>
      <c r="AG11" s="444"/>
    </row>
    <row r="12" spans="1:33" ht="28" x14ac:dyDescent="0.3">
      <c r="A12" s="207"/>
      <c r="B12" s="168" t="s">
        <v>130</v>
      </c>
      <c r="C12" s="169"/>
      <c r="D12" s="157"/>
      <c r="E12" s="158"/>
      <c r="F12" s="152"/>
      <c r="G12" s="102"/>
      <c r="H12" s="205"/>
      <c r="I12" s="205"/>
      <c r="J12" s="205"/>
      <c r="K12" s="152"/>
      <c r="P12" s="152"/>
      <c r="Q12" s="152"/>
      <c r="R12" s="152"/>
      <c r="S12" s="444"/>
      <c r="T12" s="444"/>
      <c r="U12" s="444"/>
      <c r="V12" s="444"/>
      <c r="W12" s="444"/>
      <c r="X12" s="444"/>
      <c r="Y12" s="444"/>
      <c r="Z12" s="444"/>
      <c r="AA12" s="444"/>
      <c r="AB12" s="444"/>
      <c r="AC12" s="444"/>
      <c r="AD12" s="444"/>
      <c r="AE12" s="444"/>
      <c r="AF12" s="444"/>
      <c r="AG12" s="444"/>
    </row>
    <row r="13" spans="1:33" x14ac:dyDescent="0.3">
      <c r="A13" s="191"/>
      <c r="B13" s="361" t="s">
        <v>131</v>
      </c>
      <c r="C13" s="433">
        <f>C12-C14</f>
        <v>0</v>
      </c>
      <c r="D13" s="160"/>
      <c r="E13" s="161" t="s">
        <v>132</v>
      </c>
      <c r="F13" s="152"/>
      <c r="G13" s="102"/>
      <c r="H13" s="205"/>
      <c r="I13" s="205"/>
      <c r="J13" s="205"/>
      <c r="K13" s="152"/>
      <c r="P13" s="152"/>
      <c r="Q13" s="152"/>
      <c r="R13" s="152"/>
      <c r="S13" s="444"/>
      <c r="T13" s="444"/>
      <c r="U13" s="444"/>
      <c r="V13" s="444"/>
      <c r="W13" s="444"/>
      <c r="X13" s="444"/>
      <c r="Y13" s="444"/>
      <c r="Z13" s="444"/>
      <c r="AA13" s="444"/>
      <c r="AB13" s="444"/>
      <c r="AC13" s="444"/>
      <c r="AD13" s="444"/>
      <c r="AE13" s="444"/>
      <c r="AF13" s="444"/>
      <c r="AG13" s="444"/>
    </row>
    <row r="14" spans="1:33" ht="48" customHeight="1" x14ac:dyDescent="0.3">
      <c r="A14" s="191"/>
      <c r="B14" s="436" t="s">
        <v>133</v>
      </c>
      <c r="C14" s="433">
        <f>IF(C12&gt;C17,C15+C17,C17-C15)</f>
        <v>0</v>
      </c>
      <c r="D14" s="160"/>
      <c r="E14" s="162"/>
      <c r="F14" s="152"/>
      <c r="G14" s="102"/>
      <c r="H14" s="205"/>
      <c r="I14" s="205"/>
      <c r="J14" s="205"/>
      <c r="K14" s="152"/>
      <c r="P14" s="152"/>
      <c r="Q14" s="152"/>
      <c r="R14" s="152"/>
      <c r="S14" s="444"/>
      <c r="T14" s="444"/>
      <c r="U14" s="444"/>
      <c r="V14" s="444"/>
      <c r="W14" s="444"/>
      <c r="X14" s="444"/>
      <c r="Y14" s="444"/>
      <c r="Z14" s="444"/>
      <c r="AA14" s="444"/>
      <c r="AB14" s="444"/>
      <c r="AC14" s="444"/>
      <c r="AD14" s="444"/>
      <c r="AE14" s="444"/>
      <c r="AF14" s="444"/>
      <c r="AG14" s="444"/>
    </row>
    <row r="15" spans="1:33" s="327" customFormat="1" ht="42.5" thickBot="1" x14ac:dyDescent="0.35">
      <c r="A15" s="191"/>
      <c r="B15" s="440" t="s">
        <v>134</v>
      </c>
      <c r="C15" s="434"/>
      <c r="D15" s="164"/>
      <c r="E15" s="165"/>
      <c r="F15" s="152"/>
      <c r="G15" s="102"/>
      <c r="H15" s="205"/>
      <c r="I15" s="205"/>
      <c r="J15" s="205"/>
      <c r="K15" s="152"/>
      <c r="P15" s="152"/>
      <c r="Q15" s="152"/>
      <c r="R15" s="152"/>
      <c r="S15" s="444"/>
      <c r="T15" s="444"/>
      <c r="U15" s="444"/>
      <c r="V15" s="444"/>
      <c r="W15" s="444"/>
      <c r="X15" s="444"/>
      <c r="Y15" s="444"/>
      <c r="Z15" s="444"/>
      <c r="AA15" s="444"/>
      <c r="AB15" s="444"/>
      <c r="AC15" s="444"/>
      <c r="AD15" s="444"/>
      <c r="AE15" s="444"/>
      <c r="AF15" s="444"/>
      <c r="AG15" s="444"/>
    </row>
    <row r="16" spans="1:33" s="327" customFormat="1" ht="14.5" thickBot="1" x14ac:dyDescent="0.35">
      <c r="A16" s="191"/>
      <c r="B16" s="155"/>
      <c r="C16" s="155"/>
      <c r="D16" s="155"/>
      <c r="E16" s="155"/>
      <c r="F16" s="152"/>
      <c r="G16" s="102"/>
      <c r="H16" s="205"/>
      <c r="I16" s="205"/>
      <c r="J16" s="205"/>
      <c r="K16" s="152"/>
      <c r="P16" s="152"/>
      <c r="Q16" s="152"/>
      <c r="R16" s="152"/>
      <c r="S16" s="444"/>
      <c r="T16" s="444"/>
      <c r="U16" s="444"/>
      <c r="V16" s="444"/>
      <c r="W16" s="444"/>
      <c r="X16" s="444"/>
      <c r="Y16" s="444"/>
      <c r="Z16" s="444"/>
      <c r="AA16" s="444"/>
      <c r="AB16" s="444"/>
      <c r="AC16" s="444"/>
      <c r="AD16" s="444"/>
      <c r="AE16" s="444"/>
      <c r="AF16" s="444"/>
      <c r="AG16" s="444"/>
    </row>
    <row r="17" spans="1:33" ht="56" x14ac:dyDescent="0.3">
      <c r="A17" s="191"/>
      <c r="B17" s="435" t="s">
        <v>135</v>
      </c>
      <c r="C17" s="169"/>
      <c r="D17" s="157"/>
      <c r="E17" s="158"/>
      <c r="F17" s="152"/>
      <c r="G17" s="102"/>
      <c r="H17" s="205"/>
      <c r="I17" s="205"/>
      <c r="J17" s="205"/>
      <c r="K17" s="152"/>
      <c r="P17" s="152"/>
      <c r="Q17" s="152"/>
      <c r="R17" s="152"/>
      <c r="S17" s="444"/>
      <c r="T17" s="444"/>
      <c r="U17" s="444"/>
      <c r="V17" s="444"/>
      <c r="W17" s="444"/>
      <c r="X17" s="444"/>
      <c r="Y17" s="444"/>
      <c r="Z17" s="444"/>
      <c r="AA17" s="444"/>
      <c r="AB17" s="444"/>
      <c r="AC17" s="444"/>
      <c r="AD17" s="444"/>
      <c r="AE17" s="444"/>
      <c r="AF17" s="444"/>
      <c r="AG17" s="444"/>
    </row>
    <row r="18" spans="1:33" x14ac:dyDescent="0.3">
      <c r="A18" s="191"/>
      <c r="B18" s="361" t="s">
        <v>131</v>
      </c>
      <c r="C18" s="433">
        <f>C17-C19</f>
        <v>0</v>
      </c>
      <c r="D18" s="160"/>
      <c r="E18" s="161" t="s">
        <v>132</v>
      </c>
      <c r="F18" s="152"/>
      <c r="G18" s="102"/>
      <c r="H18" s="205"/>
      <c r="I18" s="205"/>
      <c r="J18" s="205"/>
      <c r="K18" s="152"/>
      <c r="P18" s="152"/>
      <c r="Q18" s="152"/>
      <c r="R18" s="152"/>
      <c r="S18" s="444"/>
      <c r="T18" s="444"/>
      <c r="U18" s="444"/>
      <c r="V18" s="444"/>
      <c r="W18" s="444"/>
      <c r="X18" s="444"/>
      <c r="Y18" s="444"/>
      <c r="Z18" s="444"/>
      <c r="AA18" s="444"/>
      <c r="AB18" s="444"/>
      <c r="AC18" s="444"/>
      <c r="AD18" s="444"/>
      <c r="AE18" s="444"/>
      <c r="AF18" s="444"/>
      <c r="AG18" s="444"/>
    </row>
    <row r="19" spans="1:33" ht="28" x14ac:dyDescent="0.3">
      <c r="A19" s="191"/>
      <c r="B19" s="436" t="s">
        <v>136</v>
      </c>
      <c r="C19" s="433">
        <f>C20+C22</f>
        <v>0</v>
      </c>
      <c r="D19" s="160"/>
      <c r="E19" s="161"/>
      <c r="F19" s="152"/>
      <c r="G19" s="102"/>
      <c r="H19" s="205"/>
      <c r="I19" s="205"/>
      <c r="J19" s="205"/>
      <c r="K19" s="152"/>
      <c r="P19" s="152"/>
      <c r="Q19" s="152"/>
      <c r="R19" s="152"/>
      <c r="S19" s="444"/>
      <c r="T19" s="444"/>
      <c r="U19" s="444"/>
      <c r="V19" s="444"/>
      <c r="W19" s="444"/>
      <c r="X19" s="444"/>
      <c r="Y19" s="444"/>
      <c r="Z19" s="444"/>
      <c r="AA19" s="444"/>
      <c r="AB19" s="444"/>
      <c r="AC19" s="444"/>
      <c r="AD19" s="444"/>
      <c r="AE19" s="444"/>
      <c r="AF19" s="444"/>
      <c r="AG19" s="444"/>
    </row>
    <row r="20" spans="1:33" ht="42.5" thickBot="1" x14ac:dyDescent="0.35">
      <c r="A20" s="191"/>
      <c r="B20" s="437" t="s">
        <v>137</v>
      </c>
      <c r="C20" s="434"/>
      <c r="D20" s="164"/>
      <c r="E20" s="165"/>
      <c r="F20" s="152"/>
      <c r="G20" s="102"/>
      <c r="H20" s="205"/>
      <c r="I20" s="205"/>
      <c r="J20" s="205"/>
      <c r="K20" s="152"/>
      <c r="P20" s="152"/>
      <c r="Q20" s="152"/>
      <c r="R20" s="152"/>
      <c r="S20" s="444"/>
      <c r="T20" s="444"/>
      <c r="U20" s="444"/>
      <c r="V20" s="444"/>
      <c r="W20" s="444"/>
      <c r="X20" s="444"/>
      <c r="Y20" s="444"/>
      <c r="Z20" s="444"/>
      <c r="AA20" s="444"/>
      <c r="AB20" s="444"/>
      <c r="AC20" s="444"/>
      <c r="AD20" s="444"/>
      <c r="AE20" s="444"/>
      <c r="AF20" s="444"/>
      <c r="AG20" s="444"/>
    </row>
    <row r="21" spans="1:33" ht="14.5" thickBot="1" x14ac:dyDescent="0.35">
      <c r="A21" s="191"/>
      <c r="B21" s="155"/>
      <c r="C21" s="155"/>
      <c r="D21" s="155"/>
      <c r="E21" s="155"/>
      <c r="F21" s="152"/>
      <c r="G21" s="102"/>
      <c r="H21" s="205"/>
      <c r="I21" s="205"/>
      <c r="J21" s="205"/>
      <c r="K21" s="152"/>
      <c r="P21" s="152"/>
      <c r="Q21" s="152"/>
      <c r="R21" s="152"/>
      <c r="S21" s="444"/>
      <c r="T21" s="444"/>
      <c r="U21" s="444"/>
      <c r="V21" s="444"/>
      <c r="W21" s="444"/>
      <c r="X21" s="444"/>
      <c r="Y21" s="444"/>
      <c r="Z21" s="444"/>
      <c r="AA21" s="444"/>
      <c r="AB21" s="444"/>
      <c r="AC21" s="444"/>
      <c r="AD21" s="444"/>
      <c r="AE21" s="444"/>
      <c r="AF21" s="444"/>
      <c r="AG21" s="444"/>
    </row>
    <row r="22" spans="1:33" ht="70" x14ac:dyDescent="0.3">
      <c r="A22" s="191"/>
      <c r="B22" s="168" t="s">
        <v>138</v>
      </c>
      <c r="C22" s="169"/>
      <c r="D22" s="156"/>
      <c r="E22" s="158"/>
      <c r="F22" s="152"/>
      <c r="G22" s="102"/>
      <c r="H22" s="205"/>
      <c r="I22" s="205"/>
      <c r="J22" s="205"/>
      <c r="K22" s="152"/>
      <c r="P22" s="152"/>
      <c r="Q22" s="152"/>
      <c r="R22" s="152"/>
      <c r="S22" s="444"/>
      <c r="T22" s="444"/>
      <c r="U22" s="444"/>
      <c r="V22" s="444"/>
      <c r="W22" s="444"/>
      <c r="X22" s="444"/>
      <c r="Y22" s="444"/>
      <c r="Z22" s="444"/>
      <c r="AA22" s="444"/>
      <c r="AB22" s="444"/>
      <c r="AC22" s="444"/>
      <c r="AD22" s="444"/>
      <c r="AE22" s="444"/>
      <c r="AF22" s="444"/>
      <c r="AG22" s="444"/>
    </row>
    <row r="23" spans="1:33" ht="14.5" thickBot="1" x14ac:dyDescent="0.35">
      <c r="A23" s="208"/>
      <c r="B23" s="432" t="s">
        <v>131</v>
      </c>
      <c r="C23" s="171">
        <f>C22-C25</f>
        <v>0</v>
      </c>
      <c r="D23" s="172">
        <f>D25</f>
        <v>0</v>
      </c>
      <c r="E23" s="161" t="s">
        <v>132</v>
      </c>
      <c r="F23" s="152"/>
      <c r="G23" s="102"/>
      <c r="H23" s="205"/>
      <c r="I23" s="205"/>
      <c r="J23" s="205"/>
      <c r="K23" s="152"/>
      <c r="P23" s="152"/>
      <c r="Q23" s="152"/>
      <c r="R23" s="152"/>
      <c r="S23" s="444"/>
      <c r="T23" s="444"/>
      <c r="U23" s="444"/>
      <c r="V23" s="444"/>
      <c r="W23" s="444"/>
      <c r="X23" s="444"/>
      <c r="Y23" s="444"/>
      <c r="Z23" s="444"/>
      <c r="AA23" s="444"/>
      <c r="AB23" s="444"/>
      <c r="AC23" s="444"/>
      <c r="AD23" s="444"/>
      <c r="AE23" s="444"/>
      <c r="AF23" s="444"/>
      <c r="AG23" s="444"/>
    </row>
    <row r="24" spans="1:33" ht="14.5" thickBot="1" x14ac:dyDescent="0.35">
      <c r="A24" s="208"/>
      <c r="B24" s="170"/>
      <c r="C24" s="170"/>
      <c r="D24" s="170"/>
      <c r="E24" s="170"/>
      <c r="F24" s="152"/>
      <c r="G24" s="102"/>
      <c r="H24" s="205"/>
      <c r="I24" s="205"/>
      <c r="J24" s="205"/>
      <c r="K24" s="152"/>
      <c r="P24" s="152"/>
      <c r="Q24" s="152"/>
      <c r="R24" s="152"/>
      <c r="S24" s="444"/>
      <c r="T24" s="444"/>
      <c r="U24" s="444"/>
      <c r="V24" s="444"/>
      <c r="W24" s="444"/>
      <c r="X24" s="444"/>
      <c r="Y24" s="444"/>
      <c r="Z24" s="444"/>
      <c r="AA24" s="444"/>
      <c r="AB24" s="444"/>
      <c r="AC24" s="444"/>
      <c r="AD24" s="444"/>
      <c r="AE24" s="444"/>
      <c r="AF24" s="444"/>
      <c r="AG24" s="444"/>
    </row>
    <row r="25" spans="1:33" ht="42" x14ac:dyDescent="0.3">
      <c r="A25" s="208"/>
      <c r="B25" s="173" t="s">
        <v>139</v>
      </c>
      <c r="C25" s="174">
        <f>SUM(C26:C30)</f>
        <v>0</v>
      </c>
      <c r="D25" s="175">
        <f>SUM(D26:D30)</f>
        <v>0</v>
      </c>
      <c r="E25" s="176"/>
      <c r="F25" s="152"/>
      <c r="G25" s="102"/>
      <c r="H25" s="205"/>
      <c r="I25" s="205"/>
      <c r="J25" s="205"/>
      <c r="K25" s="152"/>
      <c r="P25" s="152"/>
      <c r="Q25" s="152"/>
      <c r="R25" s="152"/>
      <c r="S25" s="444"/>
      <c r="T25" s="444"/>
      <c r="U25" s="444"/>
      <c r="V25" s="444"/>
      <c r="W25" s="444"/>
      <c r="X25" s="444"/>
      <c r="Y25" s="444"/>
      <c r="Z25" s="444"/>
      <c r="AA25" s="444"/>
      <c r="AB25" s="444"/>
      <c r="AC25" s="444"/>
      <c r="AD25" s="444"/>
      <c r="AE25" s="444"/>
      <c r="AF25" s="444"/>
      <c r="AG25" s="444"/>
    </row>
    <row r="26" spans="1:33" ht="28" x14ac:dyDescent="0.3">
      <c r="A26" s="208"/>
      <c r="B26" s="177" t="s">
        <v>140</v>
      </c>
      <c r="C26" s="178">
        <f>C32</f>
        <v>0</v>
      </c>
      <c r="D26" s="179">
        <f>D32</f>
        <v>0</v>
      </c>
      <c r="E26" s="180"/>
      <c r="F26" s="152"/>
      <c r="G26" s="102"/>
      <c r="H26" s="205"/>
      <c r="I26" s="205"/>
      <c r="J26" s="205"/>
      <c r="K26" s="152"/>
      <c r="P26" s="152"/>
      <c r="Q26" s="152"/>
      <c r="R26" s="152"/>
      <c r="S26" s="444"/>
      <c r="T26" s="444"/>
      <c r="U26" s="444"/>
      <c r="V26" s="444"/>
      <c r="W26" s="444"/>
      <c r="X26" s="444"/>
      <c r="Y26" s="444"/>
      <c r="Z26" s="444"/>
      <c r="AA26" s="444"/>
      <c r="AB26" s="444"/>
      <c r="AC26" s="444"/>
      <c r="AD26" s="444"/>
      <c r="AE26" s="444"/>
      <c r="AF26" s="444"/>
      <c r="AG26" s="444"/>
    </row>
    <row r="27" spans="1:33" ht="28" x14ac:dyDescent="0.3">
      <c r="A27" s="208"/>
      <c r="B27" s="181" t="s">
        <v>141</v>
      </c>
      <c r="C27" s="182"/>
      <c r="D27" s="183"/>
      <c r="E27" s="184"/>
      <c r="F27" s="152"/>
      <c r="G27" s="102"/>
      <c r="H27" s="205"/>
      <c r="I27" s="205"/>
      <c r="J27" s="205"/>
      <c r="K27" s="152"/>
      <c r="P27" s="152"/>
      <c r="Q27" s="152"/>
      <c r="R27" s="152"/>
      <c r="S27" s="444"/>
      <c r="T27" s="444"/>
      <c r="U27" s="444"/>
      <c r="V27" s="444"/>
      <c r="W27" s="444"/>
      <c r="X27" s="444"/>
      <c r="Y27" s="444"/>
      <c r="Z27" s="444"/>
      <c r="AA27" s="444"/>
      <c r="AB27" s="444"/>
      <c r="AC27" s="444"/>
      <c r="AD27" s="444"/>
      <c r="AE27" s="444"/>
      <c r="AF27" s="444"/>
      <c r="AG27" s="444"/>
    </row>
    <row r="28" spans="1:33" ht="28" x14ac:dyDescent="0.3">
      <c r="A28" s="208"/>
      <c r="B28" s="181" t="s">
        <v>142</v>
      </c>
      <c r="C28" s="182"/>
      <c r="D28" s="183"/>
      <c r="E28" s="184"/>
      <c r="F28" s="152"/>
      <c r="G28" s="102"/>
      <c r="H28" s="205"/>
      <c r="I28" s="205"/>
      <c r="J28" s="205"/>
      <c r="K28" s="152"/>
      <c r="P28" s="152"/>
      <c r="Q28" s="152"/>
      <c r="R28" s="152"/>
      <c r="S28" s="444"/>
      <c r="T28" s="444"/>
      <c r="U28" s="444"/>
      <c r="V28" s="444"/>
      <c r="W28" s="444"/>
      <c r="X28" s="444"/>
      <c r="Y28" s="444"/>
      <c r="Z28" s="444"/>
      <c r="AA28" s="444"/>
      <c r="AB28" s="444"/>
      <c r="AC28" s="444"/>
      <c r="AD28" s="444"/>
      <c r="AE28" s="444"/>
      <c r="AF28" s="444"/>
      <c r="AG28" s="444"/>
    </row>
    <row r="29" spans="1:33" ht="28" x14ac:dyDescent="0.3">
      <c r="A29" s="208"/>
      <c r="B29" s="181" t="s">
        <v>143</v>
      </c>
      <c r="C29" s="182"/>
      <c r="D29" s="183"/>
      <c r="E29" s="184"/>
      <c r="F29" s="152"/>
      <c r="G29" s="102"/>
      <c r="H29" s="205"/>
      <c r="I29" s="205"/>
      <c r="J29" s="205"/>
      <c r="K29" s="152"/>
      <c r="P29" s="152"/>
      <c r="Q29" s="152"/>
      <c r="R29" s="152"/>
      <c r="S29" s="444"/>
      <c r="T29" s="444"/>
      <c r="U29" s="444"/>
      <c r="V29" s="444"/>
      <c r="W29" s="444"/>
      <c r="X29" s="444"/>
      <c r="Y29" s="444"/>
      <c r="Z29" s="444"/>
      <c r="AA29" s="444"/>
      <c r="AB29" s="444"/>
      <c r="AC29" s="444"/>
      <c r="AD29" s="444"/>
      <c r="AE29" s="444"/>
      <c r="AF29" s="444"/>
      <c r="AG29" s="444"/>
    </row>
    <row r="30" spans="1:33" ht="42.5" thickBot="1" x14ac:dyDescent="0.35">
      <c r="A30" s="208"/>
      <c r="B30" s="185" t="s">
        <v>144</v>
      </c>
      <c r="C30" s="186"/>
      <c r="D30" s="187"/>
      <c r="E30" s="188"/>
      <c r="F30" s="152"/>
      <c r="G30" s="102"/>
      <c r="H30" s="205"/>
      <c r="I30" s="205"/>
      <c r="J30" s="205"/>
      <c r="K30" s="152"/>
      <c r="P30" s="152"/>
      <c r="Q30" s="152"/>
      <c r="R30" s="152"/>
      <c r="S30" s="444"/>
      <c r="T30" s="444"/>
      <c r="U30" s="444"/>
      <c r="V30" s="444"/>
      <c r="W30" s="444"/>
      <c r="X30" s="444"/>
      <c r="Y30" s="444"/>
      <c r="Z30" s="444"/>
      <c r="AA30" s="444"/>
      <c r="AB30" s="444"/>
      <c r="AC30" s="444"/>
      <c r="AD30" s="444"/>
      <c r="AE30" s="444"/>
      <c r="AF30" s="444"/>
      <c r="AG30" s="444"/>
    </row>
    <row r="31" spans="1:33" ht="14.5" thickBot="1" x14ac:dyDescent="0.35">
      <c r="A31" s="208"/>
      <c r="B31" s="170"/>
      <c r="C31" s="170"/>
      <c r="D31" s="170"/>
      <c r="E31" s="170"/>
      <c r="F31" s="208"/>
      <c r="G31" s="102"/>
      <c r="H31" s="205"/>
      <c r="I31" s="205"/>
      <c r="J31" s="205"/>
      <c r="K31" s="152"/>
      <c r="P31" s="152"/>
      <c r="Q31" s="152"/>
      <c r="R31" s="152"/>
      <c r="S31" s="444"/>
      <c r="T31" s="444"/>
      <c r="U31" s="444"/>
      <c r="V31" s="444"/>
      <c r="W31" s="444"/>
      <c r="X31" s="444"/>
      <c r="Y31" s="444"/>
      <c r="Z31" s="444"/>
      <c r="AA31" s="444"/>
      <c r="AB31" s="444"/>
      <c r="AC31" s="444"/>
      <c r="AD31" s="444"/>
      <c r="AE31" s="444"/>
      <c r="AF31" s="444"/>
      <c r="AG31" s="444"/>
    </row>
    <row r="32" spans="1:33" ht="42" x14ac:dyDescent="0.3">
      <c r="A32" s="191"/>
      <c r="B32" s="173" t="s">
        <v>145</v>
      </c>
      <c r="C32" s="174">
        <f>SUM(C33:C34)</f>
        <v>0</v>
      </c>
      <c r="D32" s="175">
        <f>SUM(D33:D34)</f>
        <v>0</v>
      </c>
      <c r="E32" s="176"/>
      <c r="F32" s="152"/>
      <c r="G32" s="102"/>
      <c r="H32" s="205"/>
      <c r="I32" s="205"/>
      <c r="J32" s="205"/>
      <c r="K32" s="152"/>
      <c r="P32" s="152"/>
      <c r="Q32" s="152"/>
      <c r="R32" s="152"/>
      <c r="S32" s="444"/>
      <c r="T32" s="444"/>
      <c r="U32" s="444"/>
      <c r="V32" s="444"/>
      <c r="W32" s="444"/>
      <c r="X32" s="444"/>
      <c r="Y32" s="444"/>
      <c r="Z32" s="444"/>
      <c r="AA32" s="444"/>
      <c r="AB32" s="444"/>
      <c r="AC32" s="444"/>
      <c r="AD32" s="444"/>
      <c r="AE32" s="444"/>
      <c r="AF32" s="444"/>
      <c r="AG32" s="444"/>
    </row>
    <row r="33" spans="1:33" ht="42" x14ac:dyDescent="0.3">
      <c r="A33" s="191"/>
      <c r="B33" s="189" t="s">
        <v>146</v>
      </c>
      <c r="C33" s="182"/>
      <c r="D33" s="183"/>
      <c r="E33" s="184"/>
      <c r="F33" s="152"/>
      <c r="G33" s="102"/>
      <c r="H33" s="205"/>
      <c r="I33" s="205"/>
      <c r="J33" s="205"/>
      <c r="K33" s="152"/>
      <c r="P33" s="152"/>
      <c r="Q33" s="152"/>
      <c r="R33" s="152"/>
      <c r="S33" s="444"/>
      <c r="T33" s="444"/>
      <c r="U33" s="444"/>
      <c r="V33" s="444"/>
      <c r="W33" s="444"/>
      <c r="X33" s="444"/>
      <c r="Y33" s="444"/>
      <c r="Z33" s="444"/>
      <c r="AA33" s="444"/>
      <c r="AB33" s="444"/>
      <c r="AC33" s="444"/>
      <c r="AD33" s="444"/>
      <c r="AE33" s="444"/>
      <c r="AF33" s="444"/>
      <c r="AG33" s="444"/>
    </row>
    <row r="34" spans="1:33" ht="42.5" thickBot="1" x14ac:dyDescent="0.35">
      <c r="A34" s="191"/>
      <c r="B34" s="190" t="s">
        <v>147</v>
      </c>
      <c r="C34" s="186"/>
      <c r="D34" s="187"/>
      <c r="E34" s="188"/>
      <c r="F34" s="152"/>
      <c r="G34" s="102"/>
      <c r="H34" s="205"/>
      <c r="I34" s="205"/>
      <c r="J34" s="205"/>
      <c r="K34" s="152"/>
      <c r="P34" s="152"/>
      <c r="Q34" s="152"/>
      <c r="R34" s="152"/>
      <c r="S34" s="444"/>
      <c r="T34" s="444"/>
      <c r="U34" s="444"/>
      <c r="V34" s="444"/>
      <c r="W34" s="444"/>
      <c r="X34" s="444"/>
      <c r="Y34" s="444"/>
      <c r="Z34" s="444"/>
      <c r="AA34" s="444"/>
      <c r="AB34" s="444"/>
      <c r="AC34" s="444"/>
      <c r="AD34" s="444"/>
      <c r="AE34" s="444"/>
      <c r="AF34" s="444"/>
      <c r="AG34" s="444"/>
    </row>
    <row r="35" spans="1:33" x14ac:dyDescent="0.3">
      <c r="A35" s="191"/>
      <c r="B35" s="326"/>
      <c r="C35" s="326"/>
      <c r="D35" s="326"/>
      <c r="E35" s="326"/>
      <c r="F35" s="152"/>
      <c r="G35" s="102"/>
      <c r="H35" s="205"/>
      <c r="I35" s="205"/>
      <c r="J35" s="205"/>
      <c r="K35" s="152"/>
      <c r="P35" s="152"/>
      <c r="Q35" s="152"/>
      <c r="R35" s="152"/>
      <c r="S35" s="444"/>
      <c r="T35" s="444"/>
      <c r="U35" s="444"/>
      <c r="V35" s="444"/>
      <c r="W35" s="444"/>
      <c r="X35" s="444"/>
      <c r="Y35" s="444"/>
      <c r="Z35" s="444"/>
      <c r="AA35" s="444"/>
      <c r="AB35" s="444"/>
      <c r="AC35" s="444"/>
      <c r="AD35" s="444"/>
      <c r="AE35" s="444"/>
      <c r="AF35" s="444"/>
      <c r="AG35" s="444"/>
    </row>
    <row r="36" spans="1:33" x14ac:dyDescent="0.3">
      <c r="A36" s="152"/>
      <c r="B36" s="326"/>
      <c r="C36" s="326"/>
      <c r="D36" s="326"/>
      <c r="E36" s="326"/>
      <c r="F36" s="152"/>
      <c r="G36" s="102"/>
      <c r="H36" s="205"/>
      <c r="I36" s="205"/>
      <c r="J36" s="205"/>
      <c r="K36" s="152"/>
      <c r="P36" s="152"/>
      <c r="Q36" s="152"/>
      <c r="R36" s="152"/>
      <c r="S36" s="444"/>
      <c r="T36" s="444"/>
      <c r="U36" s="444"/>
      <c r="V36" s="444"/>
      <c r="W36" s="444"/>
      <c r="X36" s="444"/>
      <c r="Y36" s="444"/>
      <c r="Z36" s="444"/>
      <c r="AA36" s="444"/>
      <c r="AB36" s="444"/>
      <c r="AC36" s="444"/>
      <c r="AD36" s="444"/>
      <c r="AE36" s="444"/>
      <c r="AF36" s="444"/>
      <c r="AG36" s="444"/>
    </row>
    <row r="37" spans="1:33" x14ac:dyDescent="0.3">
      <c r="A37" s="152"/>
      <c r="B37" s="326"/>
      <c r="C37" s="326"/>
      <c r="D37" s="326"/>
      <c r="E37" s="326"/>
      <c r="F37" s="152"/>
      <c r="G37" s="102"/>
      <c r="H37" s="205"/>
      <c r="I37" s="205"/>
      <c r="J37" s="205"/>
      <c r="K37" s="152"/>
      <c r="P37" s="152"/>
      <c r="Q37" s="152"/>
      <c r="R37" s="152"/>
      <c r="S37" s="444"/>
      <c r="T37" s="444"/>
      <c r="U37" s="444"/>
      <c r="V37" s="444"/>
      <c r="W37" s="444"/>
      <c r="X37" s="444"/>
      <c r="Y37" s="444"/>
      <c r="Z37" s="444"/>
      <c r="AA37" s="444"/>
      <c r="AB37" s="444"/>
      <c r="AC37" s="444"/>
      <c r="AD37" s="444"/>
      <c r="AE37" s="444"/>
      <c r="AF37" s="444"/>
      <c r="AG37" s="444"/>
    </row>
    <row r="38" spans="1:33" x14ac:dyDescent="0.3">
      <c r="A38" s="152"/>
      <c r="B38" s="326"/>
      <c r="C38" s="326"/>
      <c r="D38" s="326"/>
      <c r="E38" s="326"/>
      <c r="F38" s="152"/>
      <c r="G38" s="102"/>
      <c r="H38" s="205"/>
      <c r="I38" s="205"/>
      <c r="J38" s="205"/>
      <c r="K38" s="152"/>
      <c r="P38" s="152"/>
      <c r="Q38" s="152"/>
      <c r="R38" s="152"/>
      <c r="S38" s="444"/>
      <c r="T38" s="444"/>
      <c r="U38" s="444"/>
      <c r="V38" s="444"/>
      <c r="W38" s="444"/>
      <c r="X38" s="444"/>
      <c r="Y38" s="444"/>
      <c r="Z38" s="444"/>
      <c r="AA38" s="444"/>
      <c r="AB38" s="444"/>
      <c r="AC38" s="444"/>
      <c r="AD38" s="444"/>
      <c r="AE38" s="444"/>
      <c r="AF38" s="444"/>
      <c r="AG38" s="444"/>
    </row>
    <row r="39" spans="1:33" x14ac:dyDescent="0.3">
      <c r="A39" s="152"/>
      <c r="B39" s="326"/>
      <c r="C39" s="326"/>
      <c r="D39" s="326"/>
      <c r="E39" s="326"/>
      <c r="F39" s="152"/>
      <c r="G39" s="97"/>
      <c r="H39" s="152"/>
      <c r="I39" s="152"/>
      <c r="J39" s="152"/>
      <c r="K39" s="152"/>
      <c r="P39" s="152"/>
      <c r="Q39" s="152"/>
      <c r="R39" s="152"/>
      <c r="S39" s="444"/>
      <c r="T39" s="444"/>
      <c r="U39" s="444"/>
      <c r="V39" s="444"/>
      <c r="W39" s="444"/>
      <c r="X39" s="444"/>
      <c r="Y39" s="444"/>
      <c r="Z39" s="444"/>
      <c r="AA39" s="444"/>
      <c r="AB39" s="444"/>
      <c r="AC39" s="444"/>
      <c r="AD39" s="444"/>
      <c r="AE39" s="444"/>
      <c r="AF39" s="444"/>
      <c r="AG39" s="444"/>
    </row>
    <row r="40" spans="1:33" x14ac:dyDescent="0.3">
      <c r="A40" s="152"/>
      <c r="B40" s="326"/>
      <c r="C40" s="326"/>
      <c r="D40" s="326"/>
      <c r="E40" s="326"/>
      <c r="F40" s="152"/>
      <c r="G40" s="97"/>
      <c r="H40" s="152"/>
      <c r="I40" s="152"/>
      <c r="J40" s="152"/>
      <c r="K40" s="152"/>
      <c r="P40" s="152"/>
      <c r="Q40" s="152"/>
      <c r="R40" s="152"/>
      <c r="S40" s="444"/>
      <c r="T40" s="444"/>
      <c r="U40" s="444"/>
      <c r="V40" s="444"/>
      <c r="W40" s="444"/>
      <c r="X40" s="444"/>
      <c r="Y40" s="444"/>
      <c r="Z40" s="444"/>
      <c r="AA40" s="444"/>
      <c r="AB40" s="444"/>
      <c r="AC40" s="444"/>
      <c r="AD40" s="444"/>
      <c r="AE40" s="444"/>
      <c r="AF40" s="444"/>
      <c r="AG40" s="444"/>
    </row>
    <row r="41" spans="1:33" x14ac:dyDescent="0.3">
      <c r="A41" s="152"/>
      <c r="B41" s="326"/>
      <c r="C41" s="326"/>
      <c r="D41" s="326"/>
      <c r="E41" s="326"/>
      <c r="F41" s="152"/>
      <c r="G41" s="192"/>
      <c r="H41" s="152"/>
      <c r="I41" s="193"/>
      <c r="J41" s="152"/>
      <c r="K41" s="152"/>
      <c r="P41" s="152"/>
      <c r="Q41" s="152"/>
      <c r="R41" s="152"/>
      <c r="S41" s="444"/>
      <c r="T41" s="444"/>
      <c r="U41" s="444"/>
      <c r="V41" s="444"/>
      <c r="W41" s="444"/>
      <c r="X41" s="444"/>
      <c r="Y41" s="444"/>
      <c r="Z41" s="444"/>
      <c r="AA41" s="444"/>
      <c r="AB41" s="444"/>
      <c r="AC41" s="444"/>
      <c r="AD41" s="444"/>
      <c r="AE41" s="444"/>
      <c r="AF41" s="444"/>
      <c r="AG41" s="444"/>
    </row>
    <row r="42" spans="1:33" x14ac:dyDescent="0.3">
      <c r="A42" s="152"/>
      <c r="B42" s="326"/>
      <c r="C42" s="326"/>
      <c r="D42" s="326"/>
      <c r="E42" s="326"/>
      <c r="F42" s="152"/>
      <c r="G42" s="97"/>
      <c r="H42" s="152"/>
      <c r="I42" s="152"/>
      <c r="J42" s="152"/>
      <c r="K42" s="152"/>
      <c r="P42" s="152"/>
      <c r="Q42" s="152"/>
      <c r="R42" s="152"/>
      <c r="S42" s="444"/>
      <c r="T42" s="444"/>
      <c r="U42" s="444"/>
      <c r="V42" s="444"/>
      <c r="W42" s="444"/>
      <c r="X42" s="444"/>
      <c r="Y42" s="444"/>
      <c r="Z42" s="444"/>
      <c r="AA42" s="444"/>
      <c r="AB42" s="444"/>
      <c r="AC42" s="444"/>
      <c r="AD42" s="444"/>
      <c r="AE42" s="444"/>
      <c r="AF42" s="444"/>
      <c r="AG42" s="444"/>
    </row>
    <row r="43" spans="1:33" x14ac:dyDescent="0.3">
      <c r="A43" s="152"/>
      <c r="B43" s="326"/>
      <c r="C43" s="326"/>
      <c r="D43" s="326"/>
      <c r="E43" s="326"/>
      <c r="F43" s="152"/>
      <c r="G43" s="97"/>
      <c r="H43" s="152"/>
      <c r="I43" s="152"/>
      <c r="J43" s="152"/>
      <c r="K43" s="152"/>
      <c r="P43" s="152"/>
      <c r="Q43" s="152"/>
      <c r="R43" s="152"/>
      <c r="S43" s="444"/>
      <c r="T43" s="444"/>
      <c r="U43" s="444"/>
      <c r="V43" s="444"/>
      <c r="W43" s="444"/>
      <c r="X43" s="444"/>
      <c r="Y43" s="444"/>
      <c r="Z43" s="444"/>
      <c r="AA43" s="444"/>
      <c r="AB43" s="444"/>
      <c r="AC43" s="444"/>
      <c r="AD43" s="444"/>
      <c r="AE43" s="444"/>
      <c r="AF43" s="444"/>
      <c r="AG43" s="444"/>
    </row>
    <row r="44" spans="1:33" x14ac:dyDescent="0.3">
      <c r="A44" s="152"/>
      <c r="B44" s="326"/>
      <c r="C44" s="326"/>
      <c r="D44" s="326"/>
      <c r="E44" s="326"/>
      <c r="F44" s="152"/>
      <c r="G44" s="192"/>
      <c r="H44" s="152"/>
      <c r="I44" s="193"/>
      <c r="J44" s="152"/>
      <c r="K44" s="152"/>
      <c r="P44" s="152"/>
      <c r="Q44" s="152"/>
      <c r="R44" s="152"/>
      <c r="S44" s="444"/>
      <c r="T44" s="444"/>
      <c r="U44" s="444"/>
      <c r="V44" s="444"/>
      <c r="W44" s="444"/>
      <c r="X44" s="444"/>
      <c r="Y44" s="444"/>
      <c r="Z44" s="444"/>
      <c r="AA44" s="444"/>
      <c r="AB44" s="444"/>
      <c r="AC44" s="444"/>
      <c r="AD44" s="444"/>
      <c r="AE44" s="444"/>
      <c r="AF44" s="444"/>
      <c r="AG44" s="444"/>
    </row>
    <row r="45" spans="1:33" x14ac:dyDescent="0.3">
      <c r="A45" s="152"/>
      <c r="B45" s="326"/>
      <c r="C45" s="326"/>
      <c r="D45" s="326"/>
      <c r="E45" s="326"/>
      <c r="F45" s="152"/>
      <c r="G45" s="97"/>
      <c r="H45" s="152"/>
      <c r="I45" s="152"/>
      <c r="J45" s="152"/>
      <c r="K45" s="152"/>
      <c r="P45" s="152"/>
      <c r="Q45" s="152"/>
      <c r="R45" s="152"/>
      <c r="S45" s="444"/>
      <c r="T45" s="444"/>
      <c r="U45" s="444"/>
      <c r="V45" s="444"/>
      <c r="W45" s="444"/>
      <c r="X45" s="444"/>
      <c r="Y45" s="444"/>
      <c r="Z45" s="444"/>
      <c r="AA45" s="444"/>
      <c r="AB45" s="444"/>
      <c r="AC45" s="444"/>
      <c r="AD45" s="444"/>
      <c r="AE45" s="444"/>
      <c r="AF45" s="444"/>
      <c r="AG45" s="444"/>
    </row>
    <row r="46" spans="1:33" x14ac:dyDescent="0.3">
      <c r="A46" s="152"/>
      <c r="B46" s="326"/>
      <c r="C46" s="326"/>
      <c r="D46" s="326"/>
      <c r="E46" s="326"/>
      <c r="F46" s="152"/>
      <c r="G46" s="97"/>
      <c r="H46" s="152"/>
      <c r="I46" s="152"/>
      <c r="J46" s="152"/>
      <c r="K46" s="152"/>
      <c r="P46" s="152"/>
      <c r="Q46" s="152"/>
      <c r="R46" s="152"/>
      <c r="S46" s="444"/>
      <c r="T46" s="444"/>
      <c r="U46" s="444"/>
      <c r="V46" s="444"/>
      <c r="W46" s="444"/>
      <c r="X46" s="444"/>
      <c r="Y46" s="444"/>
      <c r="Z46" s="444"/>
      <c r="AA46" s="444"/>
      <c r="AB46" s="444"/>
      <c r="AC46" s="444"/>
      <c r="AD46" s="444"/>
      <c r="AE46" s="444"/>
      <c r="AF46" s="444"/>
      <c r="AG46" s="444"/>
    </row>
    <row r="47" spans="1:33" x14ac:dyDescent="0.3">
      <c r="A47" s="152"/>
      <c r="B47" s="326"/>
      <c r="C47" s="326"/>
      <c r="D47" s="326"/>
      <c r="E47" s="326"/>
      <c r="F47" s="152"/>
      <c r="G47" s="192"/>
      <c r="H47" s="152"/>
      <c r="I47" s="193"/>
      <c r="J47" s="152"/>
      <c r="K47" s="152"/>
      <c r="P47" s="152"/>
      <c r="Q47" s="152"/>
      <c r="R47" s="152"/>
      <c r="S47" s="444"/>
      <c r="T47" s="444"/>
      <c r="U47" s="444"/>
      <c r="V47" s="444"/>
      <c r="W47" s="444"/>
      <c r="X47" s="444"/>
      <c r="Y47" s="444"/>
      <c r="Z47" s="444"/>
      <c r="AA47" s="444"/>
      <c r="AB47" s="444"/>
      <c r="AC47" s="444"/>
      <c r="AD47" s="444"/>
      <c r="AE47" s="444"/>
      <c r="AF47" s="444"/>
      <c r="AG47" s="444"/>
    </row>
    <row r="48" spans="1:33" x14ac:dyDescent="0.3">
      <c r="A48" s="193"/>
      <c r="B48" s="152"/>
      <c r="C48" s="193"/>
      <c r="D48" s="152"/>
      <c r="E48" s="193"/>
      <c r="F48" s="152"/>
      <c r="G48" s="97"/>
      <c r="H48" s="152"/>
      <c r="I48" s="152"/>
      <c r="J48" s="152"/>
      <c r="K48" s="152"/>
      <c r="P48" s="152"/>
      <c r="Q48" s="152"/>
      <c r="R48" s="152"/>
      <c r="S48" s="444"/>
      <c r="T48" s="444"/>
      <c r="U48" s="444"/>
      <c r="V48" s="444"/>
      <c r="W48" s="444"/>
      <c r="X48" s="444"/>
      <c r="Y48" s="444"/>
      <c r="Z48" s="444"/>
      <c r="AA48" s="444"/>
      <c r="AB48" s="444"/>
      <c r="AC48" s="444"/>
      <c r="AD48" s="444"/>
      <c r="AE48" s="444"/>
      <c r="AF48" s="444"/>
      <c r="AG48" s="444"/>
    </row>
    <row r="49" spans="1:33" x14ac:dyDescent="0.3">
      <c r="A49" s="152"/>
      <c r="B49" s="97"/>
      <c r="C49" s="97"/>
      <c r="D49" s="97"/>
      <c r="E49" s="97"/>
      <c r="F49" s="152"/>
      <c r="G49" s="97"/>
      <c r="H49" s="152"/>
      <c r="I49" s="152"/>
      <c r="J49" s="152"/>
      <c r="K49" s="152"/>
      <c r="L49" s="152"/>
      <c r="M49" s="152"/>
      <c r="N49" s="152"/>
      <c r="O49" s="152"/>
      <c r="P49" s="152"/>
      <c r="Q49" s="152"/>
      <c r="R49" s="152"/>
      <c r="S49" s="444"/>
      <c r="T49" s="444"/>
      <c r="U49" s="444"/>
      <c r="V49" s="444"/>
      <c r="W49" s="444"/>
      <c r="X49" s="444"/>
      <c r="Y49" s="444"/>
      <c r="Z49" s="444"/>
      <c r="AA49" s="444"/>
      <c r="AB49" s="444"/>
      <c r="AC49" s="444"/>
      <c r="AD49" s="444"/>
      <c r="AE49" s="444"/>
      <c r="AF49" s="444"/>
      <c r="AG49" s="444"/>
    </row>
    <row r="50" spans="1:33" x14ac:dyDescent="0.3">
      <c r="A50" s="152"/>
      <c r="B50" s="97"/>
      <c r="C50" s="97"/>
      <c r="D50" s="97"/>
      <c r="E50" s="97"/>
      <c r="F50" s="152"/>
      <c r="G50" s="192"/>
      <c r="H50" s="152"/>
      <c r="I50" s="193"/>
      <c r="J50" s="152"/>
      <c r="K50" s="152"/>
      <c r="L50" s="152"/>
      <c r="M50" s="152"/>
      <c r="N50" s="152"/>
      <c r="O50" s="152"/>
      <c r="P50" s="152"/>
      <c r="Q50" s="152"/>
      <c r="R50" s="152"/>
      <c r="S50" s="444"/>
      <c r="T50" s="444"/>
      <c r="U50" s="444"/>
      <c r="V50" s="444"/>
      <c r="W50" s="444"/>
      <c r="X50" s="444"/>
      <c r="Y50" s="444"/>
      <c r="Z50" s="444"/>
      <c r="AA50" s="444"/>
      <c r="AB50" s="444"/>
      <c r="AC50" s="444"/>
      <c r="AD50" s="444"/>
      <c r="AE50" s="444"/>
      <c r="AF50" s="444"/>
      <c r="AG50" s="444"/>
    </row>
    <row r="51" spans="1:33" x14ac:dyDescent="0.3">
      <c r="A51" s="193"/>
      <c r="B51" s="97"/>
      <c r="C51" s="192"/>
      <c r="D51" s="97"/>
      <c r="E51" s="192"/>
      <c r="F51" s="152"/>
      <c r="G51" s="97"/>
      <c r="H51" s="152"/>
      <c r="I51" s="152"/>
      <c r="J51" s="152"/>
      <c r="K51" s="152"/>
      <c r="L51" s="152"/>
      <c r="M51" s="152"/>
      <c r="N51" s="152"/>
      <c r="O51" s="152"/>
      <c r="P51" s="152"/>
      <c r="Q51" s="152"/>
      <c r="R51" s="152"/>
      <c r="S51" s="444"/>
      <c r="T51" s="444"/>
      <c r="U51" s="444"/>
      <c r="V51" s="444"/>
      <c r="W51" s="444"/>
      <c r="X51" s="444"/>
      <c r="Y51" s="444"/>
      <c r="Z51" s="444"/>
      <c r="AA51" s="444"/>
      <c r="AB51" s="444"/>
      <c r="AC51" s="444"/>
      <c r="AD51" s="444"/>
      <c r="AE51" s="444"/>
      <c r="AF51" s="444"/>
      <c r="AG51" s="444"/>
    </row>
    <row r="52" spans="1:33" x14ac:dyDescent="0.3">
      <c r="A52" s="152"/>
      <c r="B52" s="97"/>
      <c r="C52" s="97"/>
      <c r="D52" s="97"/>
      <c r="E52" s="97"/>
      <c r="F52" s="152"/>
      <c r="G52" s="97"/>
      <c r="H52" s="152"/>
      <c r="I52" s="152"/>
      <c r="J52" s="152"/>
      <c r="K52" s="152"/>
      <c r="L52" s="152"/>
      <c r="M52" s="152"/>
      <c r="N52" s="152"/>
      <c r="O52" s="152"/>
      <c r="P52" s="152"/>
      <c r="Q52" s="152"/>
      <c r="R52" s="152"/>
      <c r="S52" s="444"/>
      <c r="T52" s="444"/>
      <c r="U52" s="444"/>
      <c r="V52" s="444"/>
      <c r="W52" s="444"/>
      <c r="X52" s="444"/>
      <c r="Y52" s="444"/>
      <c r="Z52" s="444"/>
      <c r="AA52" s="444"/>
      <c r="AB52" s="444"/>
      <c r="AC52" s="444"/>
      <c r="AD52" s="444"/>
      <c r="AE52" s="444"/>
      <c r="AF52" s="444"/>
      <c r="AG52" s="444"/>
    </row>
    <row r="53" spans="1:33" x14ac:dyDescent="0.3">
      <c r="A53" s="152"/>
      <c r="B53" s="97"/>
      <c r="C53" s="97"/>
      <c r="D53" s="97"/>
      <c r="E53" s="97"/>
      <c r="F53" s="152"/>
      <c r="G53" s="192"/>
      <c r="H53" s="152"/>
      <c r="I53" s="193"/>
      <c r="J53" s="152"/>
      <c r="K53" s="152"/>
      <c r="L53" s="152"/>
      <c r="M53" s="152"/>
      <c r="N53" s="152"/>
      <c r="O53" s="152"/>
      <c r="P53" s="152"/>
      <c r="Q53" s="152"/>
      <c r="R53" s="152"/>
      <c r="S53" s="444"/>
      <c r="T53" s="444"/>
      <c r="U53" s="444"/>
      <c r="V53" s="444"/>
      <c r="W53" s="444"/>
      <c r="X53" s="444"/>
      <c r="Y53" s="444"/>
      <c r="Z53" s="444"/>
      <c r="AA53" s="444"/>
      <c r="AB53" s="444"/>
      <c r="AC53" s="444"/>
      <c r="AD53" s="444"/>
      <c r="AE53" s="444"/>
      <c r="AF53" s="444"/>
      <c r="AG53" s="444"/>
    </row>
    <row r="54" spans="1:33" x14ac:dyDescent="0.3">
      <c r="A54" s="193"/>
      <c r="B54" s="97"/>
      <c r="C54" s="192"/>
      <c r="D54" s="97"/>
      <c r="E54" s="192"/>
      <c r="F54" s="152"/>
      <c r="G54" s="97"/>
      <c r="H54" s="152"/>
      <c r="I54" s="152"/>
      <c r="J54" s="152"/>
      <c r="K54" s="152"/>
      <c r="L54" s="152"/>
      <c r="M54" s="152"/>
      <c r="N54" s="152"/>
      <c r="O54" s="152"/>
      <c r="P54" s="152"/>
      <c r="Q54" s="152"/>
      <c r="R54" s="152"/>
      <c r="S54" s="444"/>
      <c r="T54" s="444"/>
      <c r="U54" s="444"/>
      <c r="V54" s="444"/>
      <c r="W54" s="444"/>
      <c r="X54" s="444"/>
      <c r="Y54" s="444"/>
      <c r="Z54" s="444"/>
      <c r="AA54" s="444"/>
      <c r="AB54" s="444"/>
      <c r="AC54" s="444"/>
      <c r="AD54" s="444"/>
      <c r="AE54" s="444"/>
      <c r="AF54" s="444"/>
      <c r="AG54" s="444"/>
    </row>
    <row r="55" spans="1:33" x14ac:dyDescent="0.3">
      <c r="A55" s="152"/>
      <c r="B55" s="97"/>
      <c r="C55" s="97"/>
      <c r="D55" s="97"/>
      <c r="E55" s="97"/>
      <c r="F55" s="152"/>
      <c r="G55" s="97"/>
      <c r="H55" s="152"/>
      <c r="I55" s="152"/>
      <c r="J55" s="152"/>
      <c r="K55" s="152"/>
      <c r="L55" s="152"/>
      <c r="M55" s="152"/>
      <c r="N55" s="152"/>
      <c r="O55" s="152"/>
      <c r="P55" s="152"/>
      <c r="Q55" s="152"/>
      <c r="R55" s="152"/>
      <c r="S55" s="444"/>
      <c r="T55" s="444"/>
      <c r="U55" s="444"/>
      <c r="V55" s="444"/>
      <c r="W55" s="444"/>
      <c r="X55" s="444"/>
      <c r="Y55" s="444"/>
      <c r="Z55" s="444"/>
      <c r="AA55" s="444"/>
      <c r="AB55" s="444"/>
      <c r="AC55" s="444"/>
      <c r="AD55" s="444"/>
      <c r="AE55" s="444"/>
      <c r="AF55" s="444"/>
      <c r="AG55" s="444"/>
    </row>
    <row r="56" spans="1:33" x14ac:dyDescent="0.3">
      <c r="A56" s="152"/>
      <c r="B56" s="97"/>
      <c r="C56" s="97"/>
      <c r="D56" s="97"/>
      <c r="E56" s="97"/>
      <c r="F56" s="152"/>
      <c r="G56" s="192"/>
      <c r="H56" s="152"/>
      <c r="I56" s="193"/>
      <c r="J56" s="152"/>
      <c r="K56" s="152"/>
      <c r="L56" s="152"/>
      <c r="M56" s="152"/>
      <c r="N56" s="152"/>
      <c r="O56" s="152"/>
      <c r="P56" s="152"/>
      <c r="Q56" s="152"/>
      <c r="R56" s="152"/>
      <c r="S56" s="444"/>
      <c r="T56" s="444"/>
      <c r="U56" s="444"/>
      <c r="V56" s="444"/>
      <c r="W56" s="444"/>
      <c r="X56" s="444"/>
      <c r="Y56" s="444"/>
      <c r="Z56" s="444"/>
      <c r="AA56" s="444"/>
      <c r="AB56" s="444"/>
      <c r="AC56" s="444"/>
      <c r="AD56" s="444"/>
      <c r="AE56" s="444"/>
      <c r="AF56" s="444"/>
      <c r="AG56" s="444"/>
    </row>
    <row r="57" spans="1:33" x14ac:dyDescent="0.3">
      <c r="A57" s="193"/>
      <c r="B57" s="97"/>
      <c r="C57" s="192"/>
      <c r="D57" s="97"/>
      <c r="E57" s="192"/>
      <c r="F57" s="152"/>
      <c r="G57" s="97"/>
      <c r="H57" s="152"/>
      <c r="I57" s="152"/>
      <c r="J57" s="152"/>
      <c r="K57" s="152"/>
      <c r="L57" s="152"/>
      <c r="M57" s="152"/>
      <c r="N57" s="152"/>
      <c r="O57" s="152"/>
      <c r="P57" s="152"/>
      <c r="Q57" s="152"/>
      <c r="R57" s="152"/>
      <c r="S57" s="444"/>
      <c r="T57" s="444"/>
      <c r="U57" s="444"/>
      <c r="V57" s="444"/>
      <c r="W57" s="444"/>
      <c r="X57" s="444"/>
      <c r="Y57" s="444"/>
      <c r="Z57" s="444"/>
      <c r="AA57" s="444"/>
      <c r="AB57" s="444"/>
      <c r="AC57" s="444"/>
      <c r="AD57" s="444"/>
      <c r="AE57" s="444"/>
      <c r="AF57" s="444"/>
      <c r="AG57" s="444"/>
    </row>
    <row r="58" spans="1:33" x14ac:dyDescent="0.3">
      <c r="A58" s="152"/>
      <c r="B58" s="97"/>
      <c r="C58" s="97"/>
      <c r="D58" s="97"/>
      <c r="E58" s="97"/>
      <c r="F58" s="152"/>
      <c r="G58" s="97"/>
      <c r="H58" s="152"/>
      <c r="I58" s="152"/>
      <c r="J58" s="152"/>
      <c r="K58" s="152"/>
      <c r="L58" s="152"/>
      <c r="M58" s="152"/>
      <c r="N58" s="152"/>
      <c r="O58" s="152"/>
      <c r="P58" s="152"/>
      <c r="Q58" s="152"/>
      <c r="R58" s="152"/>
      <c r="S58" s="444"/>
      <c r="T58" s="444"/>
      <c r="U58" s="444"/>
      <c r="V58" s="444"/>
      <c r="W58" s="444"/>
      <c r="X58" s="444"/>
      <c r="Y58" s="444"/>
      <c r="Z58" s="444"/>
      <c r="AA58" s="444"/>
      <c r="AB58" s="444"/>
      <c r="AC58" s="444"/>
      <c r="AD58" s="444"/>
      <c r="AE58" s="444"/>
      <c r="AF58" s="444"/>
      <c r="AG58" s="444"/>
    </row>
    <row r="59" spans="1:33" x14ac:dyDescent="0.3">
      <c r="A59" s="152"/>
      <c r="B59" s="97"/>
      <c r="C59" s="97"/>
      <c r="D59" s="97"/>
      <c r="E59" s="97"/>
      <c r="F59" s="152"/>
      <c r="G59" s="192"/>
      <c r="H59" s="152"/>
      <c r="I59" s="193"/>
      <c r="J59" s="152"/>
      <c r="K59" s="152"/>
      <c r="L59" s="152"/>
      <c r="M59" s="152"/>
      <c r="N59" s="152"/>
      <c r="O59" s="152"/>
      <c r="P59" s="152"/>
      <c r="Q59" s="152"/>
      <c r="R59" s="152"/>
      <c r="S59" s="444"/>
      <c r="T59" s="444"/>
      <c r="U59" s="444"/>
      <c r="V59" s="444"/>
      <c r="W59" s="444"/>
      <c r="X59" s="444"/>
      <c r="Y59" s="444"/>
      <c r="Z59" s="444"/>
      <c r="AA59" s="444"/>
      <c r="AB59" s="444"/>
      <c r="AC59" s="444"/>
      <c r="AD59" s="444"/>
      <c r="AE59" s="444"/>
      <c r="AF59" s="444"/>
      <c r="AG59" s="444"/>
    </row>
    <row r="60" spans="1:33" x14ac:dyDescent="0.3">
      <c r="A60" s="193"/>
      <c r="B60" s="97"/>
      <c r="C60" s="192"/>
      <c r="D60" s="97"/>
      <c r="E60" s="192"/>
      <c r="F60" s="152"/>
      <c r="G60" s="97"/>
      <c r="H60" s="152"/>
      <c r="I60" s="152"/>
      <c r="J60" s="152"/>
      <c r="K60" s="152"/>
      <c r="L60" s="152"/>
      <c r="M60" s="152"/>
      <c r="N60" s="152"/>
      <c r="O60" s="152"/>
      <c r="P60" s="152"/>
      <c r="Q60" s="152"/>
      <c r="R60" s="152"/>
      <c r="S60" s="444"/>
      <c r="T60" s="444"/>
      <c r="U60" s="444"/>
      <c r="V60" s="444"/>
      <c r="W60" s="444"/>
      <c r="X60" s="444"/>
      <c r="Y60" s="444"/>
      <c r="Z60" s="444"/>
      <c r="AA60" s="444"/>
      <c r="AB60" s="444"/>
      <c r="AC60" s="444"/>
      <c r="AD60" s="444"/>
      <c r="AE60" s="444"/>
      <c r="AF60" s="444"/>
      <c r="AG60" s="444"/>
    </row>
    <row r="61" spans="1:33" x14ac:dyDescent="0.3">
      <c r="A61" s="152"/>
      <c r="B61" s="97"/>
      <c r="C61" s="97"/>
      <c r="D61" s="97"/>
      <c r="E61" s="97"/>
      <c r="F61" s="152"/>
      <c r="G61" s="97"/>
      <c r="H61" s="152"/>
      <c r="I61" s="152"/>
      <c r="J61" s="152"/>
      <c r="K61" s="152"/>
      <c r="L61" s="152"/>
      <c r="M61" s="152"/>
      <c r="N61" s="152"/>
      <c r="O61" s="152"/>
      <c r="P61" s="152"/>
      <c r="Q61" s="152"/>
      <c r="R61" s="152"/>
      <c r="S61" s="444"/>
      <c r="T61" s="444"/>
      <c r="U61" s="444"/>
      <c r="V61" s="444"/>
      <c r="W61" s="444"/>
      <c r="X61" s="444"/>
      <c r="Y61" s="444"/>
      <c r="Z61" s="444"/>
      <c r="AA61" s="444"/>
      <c r="AB61" s="444"/>
      <c r="AC61" s="444"/>
      <c r="AD61" s="444"/>
      <c r="AE61" s="444"/>
      <c r="AF61" s="444"/>
      <c r="AG61" s="444"/>
    </row>
    <row r="62" spans="1:33" x14ac:dyDescent="0.3">
      <c r="A62" s="152"/>
      <c r="B62" s="97"/>
      <c r="C62" s="97"/>
      <c r="D62" s="97"/>
      <c r="E62" s="97"/>
      <c r="F62" s="152"/>
      <c r="G62" s="192"/>
      <c r="H62" s="152"/>
      <c r="I62" s="193"/>
      <c r="J62" s="152"/>
      <c r="K62" s="152"/>
      <c r="L62" s="152"/>
      <c r="M62" s="152"/>
      <c r="N62" s="152"/>
      <c r="O62" s="152"/>
      <c r="P62" s="152"/>
      <c r="Q62" s="152"/>
      <c r="R62" s="152"/>
      <c r="S62" s="444"/>
      <c r="T62" s="444"/>
      <c r="U62" s="444"/>
      <c r="V62" s="444"/>
      <c r="W62" s="444"/>
      <c r="X62" s="444"/>
      <c r="Y62" s="444"/>
      <c r="Z62" s="444"/>
      <c r="AA62" s="444"/>
      <c r="AB62" s="444"/>
      <c r="AC62" s="444"/>
      <c r="AD62" s="444"/>
      <c r="AE62" s="444"/>
      <c r="AF62" s="444"/>
      <c r="AG62" s="444"/>
    </row>
    <row r="63" spans="1:33" x14ac:dyDescent="0.3">
      <c r="A63" s="193"/>
      <c r="B63" s="97"/>
      <c r="C63" s="192"/>
      <c r="D63" s="97"/>
      <c r="E63" s="192"/>
      <c r="F63" s="152"/>
      <c r="G63" s="97"/>
      <c r="H63" s="152"/>
      <c r="I63" s="152"/>
      <c r="J63" s="152"/>
      <c r="K63" s="152"/>
      <c r="L63" s="152"/>
      <c r="M63" s="152"/>
      <c r="N63" s="152"/>
      <c r="O63" s="152"/>
      <c r="P63" s="152"/>
      <c r="Q63" s="152"/>
      <c r="R63" s="152"/>
      <c r="S63" s="444"/>
      <c r="T63" s="444"/>
      <c r="U63" s="444"/>
      <c r="V63" s="444"/>
      <c r="W63" s="444"/>
      <c r="X63" s="444"/>
      <c r="Y63" s="444"/>
      <c r="Z63" s="444"/>
      <c r="AA63" s="444"/>
      <c r="AB63" s="444"/>
      <c r="AC63" s="444"/>
      <c r="AD63" s="444"/>
      <c r="AE63" s="444"/>
      <c r="AF63" s="444"/>
      <c r="AG63" s="444"/>
    </row>
    <row r="64" spans="1:33" x14ac:dyDescent="0.3">
      <c r="A64" s="152"/>
      <c r="B64" s="97"/>
      <c r="C64" s="97"/>
      <c r="D64" s="97"/>
      <c r="E64" s="97"/>
      <c r="F64" s="152"/>
      <c r="G64" s="97"/>
      <c r="H64" s="152"/>
      <c r="I64" s="152"/>
      <c r="J64" s="152"/>
      <c r="K64" s="152"/>
      <c r="L64" s="152"/>
      <c r="M64" s="152"/>
      <c r="N64" s="152"/>
      <c r="O64" s="152"/>
      <c r="P64" s="152"/>
      <c r="Q64" s="152"/>
      <c r="R64" s="152"/>
      <c r="S64" s="444"/>
      <c r="T64" s="444"/>
      <c r="U64" s="444"/>
      <c r="V64" s="444"/>
      <c r="W64" s="444"/>
      <c r="X64" s="444"/>
      <c r="Y64" s="444"/>
      <c r="Z64" s="444"/>
      <c r="AA64" s="444"/>
      <c r="AB64" s="444"/>
      <c r="AC64" s="444"/>
      <c r="AD64" s="444"/>
      <c r="AE64" s="444"/>
      <c r="AF64" s="444"/>
      <c r="AG64" s="444"/>
    </row>
    <row r="65" spans="1:33" x14ac:dyDescent="0.3">
      <c r="A65" s="152"/>
      <c r="B65" s="97"/>
      <c r="C65" s="97"/>
      <c r="D65" s="97"/>
      <c r="E65" s="97"/>
      <c r="F65" s="152"/>
      <c r="G65" s="192"/>
      <c r="H65" s="152"/>
      <c r="I65" s="193"/>
      <c r="J65" s="152"/>
      <c r="K65" s="152"/>
      <c r="L65" s="152"/>
      <c r="M65" s="152"/>
      <c r="N65" s="152"/>
      <c r="O65" s="152"/>
      <c r="P65" s="152"/>
      <c r="Q65" s="152"/>
      <c r="R65" s="152"/>
      <c r="S65" s="444"/>
      <c r="T65" s="444"/>
      <c r="U65" s="444"/>
      <c r="V65" s="444"/>
      <c r="W65" s="444"/>
      <c r="X65" s="444"/>
      <c r="Y65" s="444"/>
      <c r="Z65" s="444"/>
      <c r="AA65" s="444"/>
      <c r="AB65" s="444"/>
      <c r="AC65" s="444"/>
      <c r="AD65" s="444"/>
      <c r="AE65" s="444"/>
      <c r="AF65" s="444"/>
      <c r="AG65" s="444"/>
    </row>
    <row r="66" spans="1:33" x14ac:dyDescent="0.3">
      <c r="A66" s="193"/>
      <c r="B66" s="97"/>
      <c r="C66" s="192"/>
      <c r="D66" s="97"/>
      <c r="E66" s="192"/>
      <c r="F66" s="152"/>
      <c r="G66" s="97"/>
      <c r="H66" s="152"/>
      <c r="I66" s="152"/>
      <c r="J66" s="152"/>
      <c r="K66" s="152"/>
      <c r="L66" s="152"/>
      <c r="M66" s="152"/>
      <c r="N66" s="152"/>
      <c r="O66" s="152"/>
      <c r="P66" s="152"/>
      <c r="Q66" s="152"/>
      <c r="R66" s="152"/>
      <c r="S66" s="444"/>
      <c r="T66" s="444"/>
      <c r="U66" s="444"/>
      <c r="V66" s="444"/>
      <c r="W66" s="444"/>
      <c r="X66" s="444"/>
      <c r="Y66" s="444"/>
      <c r="Z66" s="444"/>
      <c r="AA66" s="444"/>
      <c r="AB66" s="444"/>
      <c r="AC66" s="444"/>
      <c r="AD66" s="444"/>
      <c r="AE66" s="444"/>
      <c r="AF66" s="444"/>
      <c r="AG66" s="444"/>
    </row>
    <row r="67" spans="1:33" x14ac:dyDescent="0.3">
      <c r="A67" s="152"/>
      <c r="B67" s="97"/>
      <c r="C67" s="97"/>
      <c r="D67" s="97"/>
      <c r="E67" s="97"/>
      <c r="F67" s="152"/>
      <c r="G67" s="97"/>
      <c r="H67" s="152"/>
      <c r="I67" s="152"/>
      <c r="J67" s="152"/>
      <c r="K67" s="152"/>
      <c r="L67" s="152"/>
      <c r="M67" s="152"/>
      <c r="N67" s="152"/>
      <c r="O67" s="152"/>
      <c r="P67" s="152"/>
      <c r="Q67" s="152"/>
      <c r="R67" s="152"/>
      <c r="S67" s="444"/>
      <c r="T67" s="444"/>
      <c r="U67" s="444"/>
      <c r="V67" s="444"/>
      <c r="W67" s="444"/>
      <c r="X67" s="444"/>
      <c r="Y67" s="444"/>
      <c r="Z67" s="444"/>
      <c r="AA67" s="444"/>
      <c r="AB67" s="444"/>
      <c r="AC67" s="444"/>
      <c r="AD67" s="444"/>
      <c r="AE67" s="444"/>
      <c r="AF67" s="444"/>
      <c r="AG67" s="444"/>
    </row>
    <row r="68" spans="1:33" x14ac:dyDescent="0.3">
      <c r="A68" s="152"/>
      <c r="B68" s="97"/>
      <c r="C68" s="97"/>
      <c r="D68" s="97"/>
      <c r="E68" s="97"/>
      <c r="F68" s="152"/>
      <c r="G68" s="192"/>
      <c r="H68" s="152"/>
      <c r="I68" s="193"/>
      <c r="J68" s="152"/>
      <c r="K68" s="152"/>
      <c r="L68" s="152"/>
      <c r="M68" s="152"/>
      <c r="N68" s="152"/>
      <c r="O68" s="152"/>
      <c r="P68" s="152"/>
      <c r="Q68" s="152"/>
      <c r="R68" s="152"/>
      <c r="S68" s="444"/>
      <c r="T68" s="444"/>
      <c r="U68" s="444"/>
      <c r="V68" s="444"/>
      <c r="W68" s="444"/>
      <c r="X68" s="444"/>
      <c r="Y68" s="444"/>
      <c r="Z68" s="444"/>
      <c r="AA68" s="444"/>
      <c r="AB68" s="444"/>
      <c r="AC68" s="444"/>
      <c r="AD68" s="444"/>
      <c r="AE68" s="444"/>
      <c r="AF68" s="444"/>
      <c r="AG68" s="444"/>
    </row>
    <row r="69" spans="1:33" x14ac:dyDescent="0.3">
      <c r="A69" s="193"/>
      <c r="B69" s="97"/>
      <c r="C69" s="192"/>
      <c r="D69" s="97"/>
      <c r="E69" s="192"/>
      <c r="F69" s="152"/>
      <c r="G69" s="1"/>
      <c r="H69" s="444"/>
      <c r="I69" s="444"/>
      <c r="J69" s="152"/>
      <c r="K69" s="152"/>
      <c r="L69" s="152"/>
      <c r="M69" s="152"/>
      <c r="N69" s="152"/>
      <c r="O69" s="152"/>
      <c r="P69" s="152"/>
      <c r="Q69" s="152"/>
      <c r="R69" s="152"/>
      <c r="S69" s="444"/>
      <c r="T69" s="444"/>
      <c r="U69" s="444"/>
      <c r="V69" s="444"/>
      <c r="W69" s="444"/>
      <c r="X69" s="444"/>
      <c r="Y69" s="444"/>
      <c r="Z69" s="444"/>
      <c r="AA69" s="444"/>
      <c r="AB69" s="444"/>
      <c r="AC69" s="444"/>
      <c r="AD69" s="444"/>
      <c r="AE69" s="444"/>
      <c r="AF69" s="444"/>
      <c r="AG69" s="444"/>
    </row>
    <row r="70" spans="1:33" x14ac:dyDescent="0.3">
      <c r="A70" s="152"/>
      <c r="B70" s="97"/>
      <c r="C70" s="97"/>
      <c r="D70" s="97"/>
      <c r="E70" s="97"/>
      <c r="F70" s="152"/>
      <c r="G70" s="1"/>
      <c r="H70" s="444"/>
      <c r="I70" s="444"/>
      <c r="J70" s="152"/>
      <c r="K70" s="444"/>
      <c r="L70" s="444"/>
      <c r="M70" s="444"/>
      <c r="N70" s="444"/>
      <c r="O70" s="444"/>
      <c r="P70" s="444"/>
      <c r="Q70" s="444"/>
      <c r="R70" s="444"/>
      <c r="S70" s="444"/>
      <c r="T70" s="444"/>
      <c r="U70" s="444"/>
      <c r="V70" s="444"/>
      <c r="W70" s="444"/>
      <c r="X70" s="444"/>
      <c r="Y70" s="444"/>
      <c r="Z70" s="444"/>
      <c r="AA70" s="444"/>
      <c r="AB70" s="444"/>
      <c r="AC70" s="444"/>
      <c r="AD70" s="444"/>
      <c r="AE70" s="444"/>
      <c r="AF70" s="444"/>
      <c r="AG70" s="444"/>
    </row>
    <row r="71" spans="1:33" x14ac:dyDescent="0.3">
      <c r="A71" s="152"/>
      <c r="B71" s="97"/>
      <c r="C71" s="97"/>
      <c r="D71" s="97"/>
      <c r="E71" s="97"/>
      <c r="F71" s="152"/>
      <c r="G71" s="1"/>
      <c r="H71" s="444"/>
      <c r="I71" s="444"/>
      <c r="J71" s="444"/>
      <c r="K71" s="444"/>
      <c r="L71" s="444"/>
      <c r="M71" s="444"/>
      <c r="N71" s="444"/>
      <c r="O71" s="444"/>
      <c r="P71" s="444"/>
      <c r="Q71" s="444"/>
      <c r="R71" s="444"/>
      <c r="S71" s="444"/>
      <c r="T71" s="444"/>
      <c r="U71" s="444"/>
      <c r="V71" s="444"/>
      <c r="W71" s="444"/>
      <c r="X71" s="444"/>
      <c r="Y71" s="444"/>
      <c r="Z71" s="444"/>
      <c r="AA71" s="444"/>
      <c r="AB71" s="444"/>
      <c r="AC71" s="444"/>
      <c r="AD71" s="444"/>
      <c r="AE71" s="444"/>
      <c r="AF71" s="444"/>
      <c r="AG71" s="444"/>
    </row>
    <row r="72" spans="1:33" x14ac:dyDescent="0.3">
      <c r="A72" s="444"/>
      <c r="B72" s="1"/>
      <c r="C72" s="1"/>
      <c r="D72" s="1"/>
      <c r="E72" s="1"/>
      <c r="F72" s="444"/>
      <c r="G72" s="1"/>
      <c r="H72" s="444"/>
      <c r="I72" s="444"/>
      <c r="J72" s="444"/>
      <c r="K72" s="444"/>
      <c r="L72" s="444"/>
      <c r="M72" s="444"/>
      <c r="N72" s="444"/>
      <c r="O72" s="444"/>
      <c r="P72" s="444"/>
      <c r="Q72" s="444"/>
      <c r="R72" s="444"/>
      <c r="S72" s="444"/>
      <c r="T72" s="444"/>
      <c r="U72" s="444"/>
      <c r="V72" s="444"/>
      <c r="W72" s="444"/>
      <c r="X72" s="444"/>
      <c r="Y72" s="444"/>
      <c r="Z72" s="444"/>
      <c r="AA72" s="444"/>
      <c r="AB72" s="444"/>
      <c r="AC72" s="444"/>
      <c r="AD72" s="444"/>
      <c r="AE72" s="444"/>
      <c r="AF72" s="444"/>
      <c r="AG72" s="444"/>
    </row>
    <row r="73" spans="1:33" x14ac:dyDescent="0.3">
      <c r="A73" s="444"/>
      <c r="B73" s="1"/>
      <c r="C73" s="1"/>
      <c r="D73" s="1"/>
      <c r="E73" s="1"/>
      <c r="F73" s="444"/>
      <c r="G73" s="1"/>
      <c r="H73" s="444"/>
      <c r="I73" s="444"/>
      <c r="J73" s="444"/>
      <c r="K73" s="444"/>
      <c r="L73" s="444"/>
      <c r="M73" s="444"/>
      <c r="N73" s="444"/>
      <c r="O73" s="444"/>
      <c r="P73" s="444"/>
      <c r="Q73" s="444"/>
      <c r="R73" s="444"/>
      <c r="S73" s="444"/>
      <c r="T73" s="444"/>
      <c r="U73" s="444"/>
      <c r="V73" s="444"/>
      <c r="W73" s="444"/>
      <c r="X73" s="444"/>
      <c r="Y73" s="444"/>
      <c r="Z73" s="444"/>
      <c r="AA73" s="444"/>
      <c r="AB73" s="444"/>
      <c r="AC73" s="444"/>
      <c r="AD73" s="444"/>
      <c r="AE73" s="444"/>
      <c r="AF73" s="444"/>
      <c r="AG73" s="444"/>
    </row>
    <row r="74" spans="1:33" x14ac:dyDescent="0.3">
      <c r="A74" s="444"/>
      <c r="B74" s="1"/>
      <c r="C74" s="1"/>
      <c r="D74" s="1"/>
      <c r="E74" s="1"/>
      <c r="F74" s="444"/>
      <c r="G74" s="1"/>
      <c r="H74" s="444"/>
      <c r="I74" s="444"/>
      <c r="J74" s="444"/>
      <c r="K74" s="444"/>
      <c r="L74" s="444"/>
      <c r="M74" s="444"/>
      <c r="N74" s="444"/>
      <c r="O74" s="444"/>
      <c r="P74" s="444"/>
      <c r="Q74" s="444"/>
      <c r="R74" s="444"/>
      <c r="S74" s="444"/>
      <c r="T74" s="444"/>
      <c r="U74" s="444"/>
      <c r="V74" s="444"/>
      <c r="W74" s="444"/>
      <c r="X74" s="444"/>
      <c r="Y74" s="444"/>
      <c r="Z74" s="444"/>
      <c r="AA74" s="444"/>
      <c r="AB74" s="444"/>
      <c r="AC74" s="444"/>
      <c r="AD74" s="444"/>
      <c r="AE74" s="444"/>
      <c r="AF74" s="444"/>
      <c r="AG74" s="444"/>
    </row>
    <row r="75" spans="1:33" x14ac:dyDescent="0.3">
      <c r="A75" s="444"/>
      <c r="B75" s="1"/>
      <c r="C75" s="1"/>
      <c r="D75" s="1"/>
      <c r="E75" s="1"/>
      <c r="F75" s="444"/>
      <c r="G75" s="1"/>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4"/>
    </row>
    <row r="76" spans="1:33" x14ac:dyDescent="0.3">
      <c r="A76" s="444"/>
      <c r="B76" s="1"/>
      <c r="C76" s="1"/>
      <c r="D76" s="1"/>
      <c r="E76" s="1"/>
      <c r="F76" s="444"/>
      <c r="G76" s="1"/>
      <c r="H76" s="444"/>
      <c r="I76" s="444"/>
      <c r="J76" s="444"/>
      <c r="K76" s="444"/>
      <c r="L76" s="444"/>
      <c r="M76" s="444"/>
      <c r="N76" s="444"/>
      <c r="O76" s="444"/>
      <c r="P76" s="444"/>
      <c r="Q76" s="444"/>
      <c r="R76" s="444"/>
      <c r="S76" s="444"/>
      <c r="T76" s="444"/>
      <c r="U76" s="444"/>
      <c r="V76" s="444"/>
      <c r="W76" s="444"/>
      <c r="X76" s="444"/>
      <c r="Y76" s="444"/>
      <c r="Z76" s="444"/>
      <c r="AA76" s="444"/>
      <c r="AB76" s="444"/>
      <c r="AC76" s="444"/>
      <c r="AD76" s="444"/>
      <c r="AE76" s="444"/>
      <c r="AF76" s="444"/>
      <c r="AG76" s="444"/>
    </row>
    <row r="77" spans="1:33" x14ac:dyDescent="0.3">
      <c r="A77" s="444"/>
      <c r="B77" s="1"/>
      <c r="C77" s="1"/>
      <c r="D77" s="1"/>
      <c r="E77" s="1"/>
      <c r="F77" s="444"/>
      <c r="G77" s="1"/>
      <c r="H77" s="444"/>
      <c r="I77" s="444"/>
      <c r="J77" s="444"/>
      <c r="K77" s="444"/>
      <c r="L77" s="444"/>
      <c r="M77" s="444"/>
      <c r="N77" s="444"/>
      <c r="O77" s="444"/>
      <c r="P77" s="444"/>
      <c r="Q77" s="444"/>
      <c r="R77" s="444"/>
      <c r="S77" s="444"/>
      <c r="T77" s="444"/>
      <c r="U77" s="444"/>
      <c r="V77" s="444"/>
      <c r="W77" s="444"/>
      <c r="X77" s="444"/>
      <c r="Y77" s="444"/>
      <c r="Z77" s="444"/>
      <c r="AA77" s="444"/>
      <c r="AB77" s="444"/>
      <c r="AC77" s="444"/>
      <c r="AD77" s="444"/>
      <c r="AE77" s="444"/>
      <c r="AF77" s="444"/>
      <c r="AG77" s="444"/>
    </row>
    <row r="78" spans="1:33" x14ac:dyDescent="0.3">
      <c r="A78" s="444"/>
      <c r="B78" s="1"/>
      <c r="C78" s="1"/>
      <c r="D78" s="1"/>
      <c r="E78" s="1"/>
      <c r="F78" s="444"/>
      <c r="G78" s="1"/>
      <c r="H78" s="444"/>
      <c r="I78" s="444"/>
      <c r="J78" s="444"/>
      <c r="K78" s="444"/>
      <c r="L78" s="444"/>
      <c r="M78" s="444"/>
      <c r="N78" s="444"/>
      <c r="O78" s="444"/>
      <c r="P78" s="444"/>
      <c r="Q78" s="444"/>
      <c r="R78" s="444"/>
      <c r="S78" s="444"/>
      <c r="T78" s="444"/>
      <c r="U78" s="444"/>
      <c r="V78" s="444"/>
      <c r="W78" s="444"/>
      <c r="X78" s="444"/>
      <c r="Y78" s="444"/>
      <c r="Z78" s="444"/>
      <c r="AA78" s="444"/>
      <c r="AB78" s="444"/>
      <c r="AC78" s="444"/>
      <c r="AD78" s="444"/>
      <c r="AE78" s="444"/>
      <c r="AF78" s="444"/>
      <c r="AG78" s="444"/>
    </row>
    <row r="79" spans="1:33" x14ac:dyDescent="0.3">
      <c r="A79" s="444"/>
      <c r="B79" s="1"/>
      <c r="C79" s="1"/>
      <c r="D79" s="1"/>
      <c r="E79" s="1"/>
      <c r="F79" s="444"/>
      <c r="G79" s="1"/>
      <c r="H79" s="444"/>
      <c r="I79" s="444"/>
      <c r="J79" s="444"/>
      <c r="K79" s="444"/>
      <c r="L79" s="444"/>
      <c r="M79" s="444"/>
      <c r="N79" s="444"/>
      <c r="O79" s="444"/>
      <c r="P79" s="444"/>
      <c r="Q79" s="444"/>
      <c r="R79" s="444"/>
      <c r="S79" s="444"/>
      <c r="T79" s="444"/>
      <c r="U79" s="444"/>
      <c r="V79" s="444"/>
      <c r="W79" s="444"/>
      <c r="X79" s="444"/>
      <c r="Y79" s="444"/>
      <c r="Z79" s="444"/>
      <c r="AA79" s="444"/>
      <c r="AB79" s="444"/>
      <c r="AC79" s="444"/>
      <c r="AD79" s="444"/>
      <c r="AE79" s="444"/>
      <c r="AF79" s="444"/>
      <c r="AG79" s="444"/>
    </row>
    <row r="80" spans="1:33" x14ac:dyDescent="0.3">
      <c r="A80" s="444"/>
      <c r="B80" s="1"/>
      <c r="C80" s="1"/>
      <c r="D80" s="1"/>
      <c r="E80" s="1"/>
      <c r="F80" s="444"/>
      <c r="G80" s="1"/>
      <c r="H80" s="444"/>
      <c r="I80" s="444"/>
      <c r="J80" s="444"/>
      <c r="K80" s="444"/>
      <c r="L80" s="444"/>
      <c r="M80" s="444"/>
      <c r="N80" s="444"/>
      <c r="O80" s="444"/>
      <c r="P80" s="444"/>
      <c r="Q80" s="444"/>
      <c r="R80" s="444"/>
      <c r="S80" s="444"/>
      <c r="T80" s="444"/>
      <c r="U80" s="444"/>
      <c r="V80" s="444"/>
      <c r="W80" s="444"/>
      <c r="X80" s="444"/>
      <c r="Y80" s="444"/>
      <c r="Z80" s="444"/>
      <c r="AA80" s="444"/>
      <c r="AB80" s="444"/>
      <c r="AC80" s="444"/>
      <c r="AD80" s="444"/>
      <c r="AE80" s="444"/>
      <c r="AF80" s="444"/>
      <c r="AG80" s="444"/>
    </row>
    <row r="81" spans="1:33" x14ac:dyDescent="0.3">
      <c r="A81" s="444"/>
      <c r="B81" s="1"/>
      <c r="C81" s="1"/>
      <c r="D81" s="1"/>
      <c r="E81" s="1"/>
      <c r="F81" s="444"/>
      <c r="G81" s="1"/>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4"/>
    </row>
    <row r="82" spans="1:33" x14ac:dyDescent="0.3">
      <c r="A82" s="444"/>
      <c r="B82" s="1"/>
      <c r="C82" s="1"/>
      <c r="D82" s="1"/>
      <c r="E82" s="1"/>
      <c r="F82" s="444"/>
      <c r="G82" s="1"/>
      <c r="H82" s="444"/>
      <c r="I82" s="444"/>
      <c r="J82" s="444"/>
      <c r="K82" s="444"/>
      <c r="L82" s="444"/>
      <c r="M82" s="444"/>
      <c r="N82" s="444"/>
      <c r="O82" s="444"/>
      <c r="P82" s="444"/>
      <c r="Q82" s="444"/>
      <c r="R82" s="444"/>
      <c r="S82" s="444"/>
      <c r="T82" s="444"/>
      <c r="U82" s="444"/>
      <c r="V82" s="444"/>
      <c r="W82" s="444"/>
      <c r="X82" s="444"/>
      <c r="Y82" s="444"/>
      <c r="Z82" s="444"/>
      <c r="AA82" s="444"/>
      <c r="AB82" s="444"/>
      <c r="AC82" s="444"/>
      <c r="AD82" s="444"/>
      <c r="AE82" s="444"/>
      <c r="AF82" s="444"/>
      <c r="AG82" s="444"/>
    </row>
    <row r="83" spans="1:33" x14ac:dyDescent="0.3">
      <c r="A83" s="444"/>
      <c r="B83" s="1"/>
      <c r="C83" s="1"/>
      <c r="D83" s="1"/>
      <c r="E83" s="1"/>
      <c r="F83" s="444"/>
      <c r="G83" s="1"/>
      <c r="H83" s="444"/>
      <c r="I83" s="444"/>
      <c r="J83" s="444"/>
      <c r="K83" s="444"/>
      <c r="L83" s="444"/>
      <c r="M83" s="444"/>
      <c r="N83" s="444"/>
      <c r="O83" s="444"/>
      <c r="P83" s="444"/>
      <c r="Q83" s="444"/>
      <c r="R83" s="444"/>
      <c r="S83" s="444"/>
      <c r="T83" s="444"/>
      <c r="U83" s="444"/>
      <c r="V83" s="444"/>
      <c r="W83" s="444"/>
      <c r="X83" s="444"/>
      <c r="Y83" s="444"/>
      <c r="Z83" s="444"/>
      <c r="AA83" s="444"/>
      <c r="AB83" s="444"/>
      <c r="AC83" s="444"/>
      <c r="AD83" s="444"/>
      <c r="AE83" s="444"/>
      <c r="AF83" s="444"/>
      <c r="AG83" s="444"/>
    </row>
    <row r="84" spans="1:33" x14ac:dyDescent="0.3">
      <c r="A84" s="444"/>
      <c r="B84" s="1"/>
      <c r="C84" s="1"/>
      <c r="D84" s="1"/>
      <c r="E84" s="1"/>
      <c r="F84" s="444"/>
      <c r="G84" s="1"/>
      <c r="H84" s="444"/>
      <c r="I84" s="444"/>
      <c r="J84" s="444"/>
      <c r="K84" s="444"/>
      <c r="L84" s="444"/>
      <c r="M84" s="444"/>
      <c r="N84" s="444"/>
      <c r="O84" s="444"/>
      <c r="P84" s="444"/>
      <c r="Q84" s="444"/>
      <c r="R84" s="444"/>
      <c r="S84" s="444"/>
      <c r="T84" s="444"/>
      <c r="U84" s="444"/>
      <c r="V84" s="444"/>
      <c r="W84" s="444"/>
      <c r="X84" s="444"/>
      <c r="Y84" s="444"/>
      <c r="Z84" s="444"/>
      <c r="AA84" s="444"/>
      <c r="AB84" s="444"/>
      <c r="AC84" s="444"/>
      <c r="AD84" s="444"/>
      <c r="AE84" s="444"/>
      <c r="AF84" s="444"/>
      <c r="AG84" s="444"/>
    </row>
    <row r="85" spans="1:33" x14ac:dyDescent="0.3">
      <c r="A85" s="444"/>
      <c r="B85" s="1"/>
      <c r="C85" s="1"/>
      <c r="D85" s="1"/>
      <c r="E85" s="1"/>
      <c r="F85" s="444"/>
      <c r="G85" s="1"/>
      <c r="H85" s="444"/>
      <c r="I85" s="444"/>
      <c r="J85" s="444"/>
      <c r="K85" s="444"/>
      <c r="L85" s="444"/>
      <c r="M85" s="444"/>
      <c r="N85" s="444"/>
      <c r="O85" s="444"/>
      <c r="P85" s="444"/>
      <c r="Q85" s="444"/>
      <c r="R85" s="444"/>
      <c r="S85" s="444"/>
      <c r="T85" s="444"/>
      <c r="U85" s="444"/>
      <c r="V85" s="444"/>
      <c r="W85" s="444"/>
      <c r="X85" s="444"/>
      <c r="Y85" s="444"/>
      <c r="Z85" s="444"/>
      <c r="AA85" s="444"/>
      <c r="AB85" s="444"/>
      <c r="AC85" s="444"/>
      <c r="AD85" s="444"/>
      <c r="AE85" s="444"/>
      <c r="AF85" s="444"/>
      <c r="AG85" s="444"/>
    </row>
    <row r="86" spans="1:33" x14ac:dyDescent="0.3">
      <c r="A86" s="444"/>
      <c r="B86" s="1"/>
      <c r="C86" s="1"/>
      <c r="D86" s="1"/>
      <c r="E86" s="1"/>
      <c r="F86" s="444"/>
      <c r="G86" s="1"/>
      <c r="H86" s="444"/>
      <c r="I86" s="444"/>
      <c r="J86" s="444"/>
      <c r="K86" s="444"/>
      <c r="L86" s="444"/>
      <c r="M86" s="444"/>
      <c r="N86" s="444"/>
      <c r="O86" s="444"/>
      <c r="P86" s="444"/>
      <c r="Q86" s="444"/>
      <c r="R86" s="444"/>
      <c r="S86" s="444"/>
      <c r="T86" s="444"/>
      <c r="U86" s="444"/>
      <c r="V86" s="444"/>
      <c r="W86" s="444"/>
      <c r="X86" s="444"/>
      <c r="Y86" s="444"/>
      <c r="Z86" s="444"/>
      <c r="AA86" s="444"/>
      <c r="AB86" s="444"/>
      <c r="AC86" s="444"/>
      <c r="AD86" s="444"/>
      <c r="AE86" s="444"/>
      <c r="AF86" s="444"/>
      <c r="AG86" s="444"/>
    </row>
    <row r="87" spans="1:33" x14ac:dyDescent="0.3">
      <c r="A87" s="444"/>
      <c r="B87" s="1"/>
      <c r="C87" s="1"/>
      <c r="D87" s="1"/>
      <c r="E87" s="1"/>
      <c r="F87" s="444"/>
      <c r="G87" s="1"/>
      <c r="H87" s="444"/>
      <c r="I87" s="444"/>
      <c r="J87" s="444"/>
      <c r="K87" s="444"/>
      <c r="L87" s="444"/>
      <c r="M87" s="444"/>
      <c r="N87" s="444"/>
      <c r="O87" s="444"/>
      <c r="P87" s="444"/>
      <c r="Q87" s="444"/>
      <c r="R87" s="444"/>
      <c r="S87" s="444"/>
      <c r="T87" s="444"/>
      <c r="U87" s="444"/>
      <c r="V87" s="444"/>
      <c r="W87" s="444"/>
      <c r="X87" s="444"/>
      <c r="Y87" s="444"/>
      <c r="Z87" s="444"/>
      <c r="AA87" s="444"/>
      <c r="AB87" s="444"/>
      <c r="AC87" s="444"/>
      <c r="AD87" s="444"/>
      <c r="AE87" s="444"/>
      <c r="AF87" s="444"/>
      <c r="AG87" s="444"/>
    </row>
    <row r="88" spans="1:33" x14ac:dyDescent="0.3">
      <c r="A88" s="444"/>
      <c r="B88" s="1"/>
      <c r="C88" s="1"/>
      <c r="D88" s="1"/>
      <c r="E88" s="1"/>
      <c r="F88" s="444"/>
      <c r="G88" s="1"/>
      <c r="H88" s="444"/>
      <c r="I88" s="444"/>
      <c r="J88" s="444"/>
      <c r="K88" s="444"/>
      <c r="L88" s="444"/>
      <c r="M88" s="444"/>
      <c r="N88" s="444"/>
      <c r="O88" s="444"/>
      <c r="P88" s="444"/>
      <c r="Q88" s="444"/>
      <c r="R88" s="444"/>
      <c r="S88" s="444"/>
      <c r="T88" s="444"/>
      <c r="U88" s="444"/>
      <c r="V88" s="444"/>
      <c r="W88" s="444"/>
      <c r="X88" s="444"/>
      <c r="Y88" s="444"/>
      <c r="Z88" s="444"/>
      <c r="AA88" s="444"/>
      <c r="AB88" s="444"/>
      <c r="AC88" s="444"/>
      <c r="AD88" s="444"/>
      <c r="AE88" s="444"/>
      <c r="AF88" s="444"/>
      <c r="AG88" s="444"/>
    </row>
    <row r="89" spans="1:33" x14ac:dyDescent="0.3">
      <c r="A89" s="444"/>
      <c r="B89" s="1"/>
      <c r="C89" s="1"/>
      <c r="D89" s="1"/>
      <c r="E89" s="1"/>
      <c r="F89" s="444"/>
      <c r="G89" s="1"/>
      <c r="H89" s="444"/>
      <c r="I89" s="444"/>
      <c r="J89" s="444"/>
      <c r="K89" s="444"/>
      <c r="L89" s="444"/>
      <c r="M89" s="444"/>
      <c r="N89" s="444"/>
      <c r="O89" s="444"/>
      <c r="P89" s="444"/>
      <c r="Q89" s="444"/>
      <c r="R89" s="444"/>
      <c r="S89" s="444"/>
      <c r="T89" s="444"/>
      <c r="U89" s="444"/>
      <c r="V89" s="444"/>
      <c r="W89" s="444"/>
      <c r="X89" s="444"/>
      <c r="Y89" s="444"/>
      <c r="Z89" s="444"/>
      <c r="AA89" s="444"/>
      <c r="AB89" s="444"/>
      <c r="AC89" s="444"/>
      <c r="AD89" s="444"/>
      <c r="AE89" s="444"/>
      <c r="AF89" s="444"/>
      <c r="AG89" s="444"/>
    </row>
    <row r="90" spans="1:33" x14ac:dyDescent="0.3">
      <c r="A90" s="444"/>
      <c r="B90" s="1"/>
      <c r="C90" s="1"/>
      <c r="D90" s="1"/>
      <c r="E90" s="1"/>
      <c r="F90" s="444"/>
      <c r="G90" s="1"/>
      <c r="H90" s="444"/>
      <c r="I90" s="444"/>
      <c r="J90" s="444"/>
      <c r="K90" s="444"/>
      <c r="L90" s="444"/>
      <c r="M90" s="444"/>
      <c r="N90" s="444"/>
      <c r="O90" s="444"/>
      <c r="P90" s="444"/>
      <c r="Q90" s="444"/>
      <c r="R90" s="444"/>
      <c r="S90" s="444"/>
      <c r="T90" s="444"/>
      <c r="U90" s="444"/>
      <c r="V90" s="444"/>
      <c r="W90" s="444"/>
      <c r="X90" s="444"/>
      <c r="Y90" s="444"/>
      <c r="Z90" s="444"/>
      <c r="AA90" s="444"/>
      <c r="AB90" s="444"/>
      <c r="AC90" s="444"/>
      <c r="AD90" s="444"/>
      <c r="AE90" s="444"/>
      <c r="AF90" s="444"/>
      <c r="AG90" s="444"/>
    </row>
    <row r="91" spans="1:33" x14ac:dyDescent="0.3">
      <c r="A91" s="444"/>
      <c r="B91" s="1"/>
      <c r="C91" s="1"/>
      <c r="D91" s="1"/>
      <c r="E91" s="1"/>
      <c r="F91" s="444"/>
      <c r="G91" s="1"/>
      <c r="H91" s="444"/>
      <c r="I91" s="444"/>
      <c r="J91" s="444"/>
      <c r="K91" s="444"/>
      <c r="L91" s="444"/>
      <c r="M91" s="444"/>
      <c r="N91" s="444"/>
      <c r="O91" s="444"/>
      <c r="P91" s="444"/>
      <c r="Q91" s="444"/>
      <c r="R91" s="444"/>
      <c r="S91" s="444"/>
      <c r="T91" s="444"/>
      <c r="U91" s="444"/>
      <c r="V91" s="444"/>
      <c r="W91" s="444"/>
      <c r="X91" s="444"/>
      <c r="Y91" s="444"/>
      <c r="Z91" s="444"/>
      <c r="AA91" s="444"/>
      <c r="AB91" s="444"/>
      <c r="AC91" s="444"/>
      <c r="AD91" s="444"/>
      <c r="AE91" s="444"/>
      <c r="AF91" s="444"/>
      <c r="AG91" s="444"/>
    </row>
    <row r="92" spans="1:33" x14ac:dyDescent="0.3">
      <c r="A92" s="444"/>
      <c r="B92" s="1"/>
      <c r="C92" s="1"/>
      <c r="D92" s="1"/>
      <c r="E92" s="1"/>
      <c r="F92" s="444"/>
      <c r="G92" s="1"/>
      <c r="H92" s="444"/>
      <c r="I92" s="444"/>
      <c r="J92" s="444"/>
      <c r="K92" s="444"/>
      <c r="L92" s="444"/>
      <c r="M92" s="444"/>
      <c r="N92" s="444"/>
      <c r="O92" s="444"/>
      <c r="P92" s="444"/>
      <c r="Q92" s="444"/>
      <c r="R92" s="444"/>
      <c r="S92" s="444"/>
      <c r="T92" s="444"/>
      <c r="U92" s="444"/>
      <c r="V92" s="444"/>
      <c r="W92" s="444"/>
      <c r="X92" s="444"/>
      <c r="Y92" s="444"/>
      <c r="Z92" s="444"/>
      <c r="AA92" s="444"/>
      <c r="AB92" s="444"/>
      <c r="AC92" s="444"/>
      <c r="AD92" s="444"/>
      <c r="AE92" s="444"/>
      <c r="AF92" s="444"/>
      <c r="AG92" s="444"/>
    </row>
    <row r="93" spans="1:33" x14ac:dyDescent="0.3">
      <c r="A93" s="444"/>
      <c r="B93" s="1"/>
      <c r="C93" s="1"/>
      <c r="D93" s="1"/>
      <c r="E93" s="1"/>
      <c r="F93" s="444"/>
      <c r="G93" s="1"/>
      <c r="H93" s="444"/>
      <c r="I93" s="444"/>
      <c r="J93" s="444"/>
      <c r="K93" s="444"/>
      <c r="L93" s="444"/>
      <c r="M93" s="444"/>
      <c r="N93" s="444"/>
      <c r="O93" s="444"/>
      <c r="P93" s="444"/>
      <c r="Q93" s="444"/>
      <c r="R93" s="444"/>
      <c r="S93" s="444"/>
      <c r="T93" s="444"/>
      <c r="U93" s="444"/>
      <c r="V93" s="444"/>
      <c r="W93" s="444"/>
      <c r="X93" s="444"/>
      <c r="Y93" s="444"/>
      <c r="Z93" s="444"/>
    </row>
    <row r="94" spans="1:33" x14ac:dyDescent="0.3">
      <c r="A94" s="444"/>
      <c r="B94" s="1"/>
      <c r="C94" s="1"/>
      <c r="D94" s="1"/>
      <c r="E94" s="1"/>
      <c r="F94" s="444"/>
      <c r="G94" s="1"/>
      <c r="H94" s="444"/>
      <c r="I94" s="444"/>
      <c r="J94" s="444"/>
      <c r="K94" s="444"/>
      <c r="L94" s="444"/>
      <c r="M94" s="444"/>
      <c r="N94" s="444"/>
      <c r="O94" s="444"/>
      <c r="P94" s="444"/>
      <c r="Q94" s="444"/>
      <c r="R94" s="444"/>
      <c r="S94" s="444"/>
      <c r="T94" s="444"/>
      <c r="U94" s="444"/>
      <c r="V94" s="444"/>
      <c r="W94" s="444"/>
      <c r="X94" s="444"/>
      <c r="Y94" s="444"/>
      <c r="Z94" s="444"/>
    </row>
    <row r="95" spans="1:33" x14ac:dyDescent="0.3">
      <c r="A95" s="444"/>
      <c r="B95" s="1"/>
      <c r="C95" s="1"/>
      <c r="D95" s="1"/>
      <c r="E95" s="1"/>
      <c r="F95" s="444"/>
      <c r="G95" s="1"/>
      <c r="H95" s="444"/>
      <c r="I95" s="444"/>
      <c r="J95" s="444"/>
      <c r="K95" s="444"/>
      <c r="L95" s="444"/>
      <c r="M95" s="444"/>
      <c r="N95" s="444"/>
      <c r="O95" s="444"/>
      <c r="P95" s="444"/>
      <c r="Q95" s="444"/>
      <c r="R95" s="444"/>
      <c r="S95" s="444"/>
      <c r="T95" s="444"/>
      <c r="U95" s="444"/>
      <c r="V95" s="444"/>
      <c r="W95" s="444"/>
      <c r="X95" s="444"/>
      <c r="Y95" s="444"/>
      <c r="Z95" s="444"/>
    </row>
    <row r="96" spans="1:33" x14ac:dyDescent="0.3">
      <c r="A96" s="444"/>
      <c r="B96" s="1"/>
      <c r="C96" s="1"/>
      <c r="D96" s="1"/>
      <c r="E96" s="1"/>
      <c r="F96" s="444"/>
      <c r="G96" s="1"/>
      <c r="H96" s="444"/>
      <c r="I96" s="444"/>
      <c r="J96" s="444"/>
      <c r="K96" s="444"/>
      <c r="L96" s="444"/>
      <c r="M96" s="444"/>
      <c r="N96" s="444"/>
      <c r="O96" s="444"/>
      <c r="P96" s="444"/>
      <c r="Q96" s="444"/>
      <c r="R96" s="444"/>
      <c r="S96" s="444"/>
      <c r="T96" s="444"/>
      <c r="U96" s="444"/>
      <c r="V96" s="444"/>
      <c r="W96" s="444"/>
      <c r="X96" s="444"/>
      <c r="Y96" s="444"/>
      <c r="Z96" s="444"/>
    </row>
    <row r="97" spans="1:26" x14ac:dyDescent="0.3">
      <c r="A97" s="444"/>
      <c r="B97" s="1"/>
      <c r="C97" s="1"/>
      <c r="D97" s="1"/>
      <c r="E97" s="1"/>
      <c r="F97" s="444"/>
      <c r="G97" s="1"/>
      <c r="H97" s="444"/>
      <c r="I97" s="444"/>
      <c r="J97" s="444"/>
      <c r="K97" s="444"/>
      <c r="L97" s="444"/>
      <c r="M97" s="444"/>
      <c r="N97" s="444"/>
      <c r="O97" s="444"/>
      <c r="P97" s="444"/>
      <c r="Q97" s="444"/>
      <c r="R97" s="444"/>
      <c r="S97" s="444"/>
      <c r="T97" s="444"/>
      <c r="U97" s="444"/>
      <c r="V97" s="444"/>
      <c r="W97" s="444"/>
      <c r="X97" s="444"/>
      <c r="Y97" s="444"/>
      <c r="Z97" s="444"/>
    </row>
    <row r="98" spans="1:26" x14ac:dyDescent="0.3">
      <c r="A98" s="444"/>
      <c r="B98" s="1"/>
      <c r="C98" s="1"/>
      <c r="D98" s="1"/>
      <c r="E98" s="1"/>
      <c r="F98" s="444"/>
      <c r="G98" s="1"/>
      <c r="H98" s="444"/>
      <c r="I98" s="444"/>
      <c r="J98" s="444"/>
      <c r="K98" s="444"/>
      <c r="L98" s="444"/>
      <c r="M98" s="444"/>
      <c r="N98" s="444"/>
      <c r="O98" s="444"/>
      <c r="P98" s="444"/>
      <c r="Q98" s="444"/>
      <c r="R98" s="444"/>
      <c r="S98" s="444"/>
      <c r="T98" s="444"/>
      <c r="U98" s="444"/>
      <c r="V98" s="444"/>
      <c r="W98" s="444"/>
      <c r="X98" s="444"/>
      <c r="Y98" s="444"/>
      <c r="Z98" s="444"/>
    </row>
    <row r="99" spans="1:26" x14ac:dyDescent="0.3">
      <c r="A99" s="444"/>
      <c r="B99" s="1"/>
      <c r="C99" s="1"/>
      <c r="D99" s="1"/>
      <c r="E99" s="1"/>
      <c r="F99" s="444"/>
      <c r="G99" s="1"/>
      <c r="H99" s="444"/>
      <c r="I99" s="444"/>
      <c r="J99" s="444"/>
      <c r="K99" s="444"/>
      <c r="L99" s="444"/>
      <c r="M99" s="444"/>
      <c r="N99" s="444"/>
      <c r="O99" s="444"/>
      <c r="P99" s="444"/>
      <c r="Q99" s="444"/>
      <c r="R99" s="444"/>
      <c r="S99" s="444"/>
      <c r="T99" s="444"/>
      <c r="U99" s="444"/>
      <c r="V99" s="444"/>
      <c r="W99" s="444"/>
      <c r="X99" s="444"/>
      <c r="Y99" s="444"/>
      <c r="Z99" s="444"/>
    </row>
    <row r="100" spans="1:26" x14ac:dyDescent="0.3">
      <c r="A100" s="444"/>
      <c r="B100" s="1"/>
      <c r="C100" s="1"/>
      <c r="D100" s="1"/>
      <c r="E100" s="1"/>
      <c r="F100" s="444"/>
      <c r="G100" s="1"/>
      <c r="H100" s="444"/>
      <c r="I100" s="444"/>
      <c r="J100" s="444"/>
      <c r="K100" s="444"/>
      <c r="L100" s="444"/>
      <c r="M100" s="444"/>
      <c r="N100" s="444"/>
      <c r="O100" s="444"/>
      <c r="P100" s="444"/>
      <c r="Q100" s="444"/>
      <c r="R100" s="444"/>
      <c r="S100" s="444"/>
      <c r="T100" s="444"/>
      <c r="U100" s="444"/>
      <c r="V100" s="444"/>
      <c r="W100" s="444"/>
      <c r="X100" s="444"/>
      <c r="Y100" s="444"/>
      <c r="Z100" s="444"/>
    </row>
    <row r="101" spans="1:26" x14ac:dyDescent="0.3">
      <c r="A101" s="444"/>
      <c r="B101" s="1"/>
      <c r="C101" s="1"/>
      <c r="D101" s="1"/>
      <c r="E101" s="1"/>
      <c r="F101" s="444"/>
      <c r="G101" s="1"/>
      <c r="H101" s="444"/>
      <c r="I101" s="444"/>
      <c r="J101" s="444"/>
      <c r="K101" s="444"/>
      <c r="L101" s="444"/>
      <c r="M101" s="444"/>
      <c r="N101" s="444"/>
      <c r="O101" s="444"/>
      <c r="P101" s="444"/>
      <c r="Q101" s="444"/>
      <c r="R101" s="444"/>
      <c r="S101" s="444"/>
      <c r="T101" s="444"/>
      <c r="U101" s="444"/>
      <c r="V101" s="444"/>
      <c r="W101" s="444"/>
      <c r="X101" s="444"/>
      <c r="Y101" s="444"/>
      <c r="Z101" s="444"/>
    </row>
    <row r="102" spans="1:26" x14ac:dyDescent="0.3">
      <c r="A102" s="444"/>
      <c r="B102" s="1"/>
      <c r="C102" s="1"/>
      <c r="D102" s="1"/>
      <c r="E102" s="1"/>
      <c r="F102" s="444"/>
      <c r="G102" s="1"/>
      <c r="H102" s="444"/>
      <c r="I102" s="444"/>
      <c r="J102" s="444"/>
      <c r="K102" s="444"/>
      <c r="L102" s="444"/>
      <c r="M102" s="444"/>
      <c r="N102" s="444"/>
      <c r="O102" s="444"/>
      <c r="P102" s="444"/>
      <c r="Q102" s="444"/>
      <c r="R102" s="444"/>
      <c r="S102" s="444"/>
      <c r="T102" s="444"/>
      <c r="U102" s="444"/>
      <c r="V102" s="444"/>
      <c r="W102" s="444"/>
      <c r="X102" s="444"/>
      <c r="Y102" s="444"/>
      <c r="Z102" s="444"/>
    </row>
    <row r="103" spans="1:26" x14ac:dyDescent="0.3">
      <c r="A103" s="444"/>
      <c r="B103" s="1"/>
      <c r="C103" s="1"/>
      <c r="D103" s="1"/>
      <c r="E103" s="1"/>
      <c r="F103" s="444"/>
      <c r="G103" s="1"/>
      <c r="H103" s="444"/>
      <c r="I103" s="444"/>
      <c r="J103" s="444"/>
      <c r="K103" s="444"/>
      <c r="L103" s="444"/>
      <c r="M103" s="444"/>
      <c r="N103" s="444"/>
      <c r="O103" s="444"/>
      <c r="P103" s="444"/>
      <c r="Q103" s="444"/>
      <c r="R103" s="444"/>
      <c r="S103" s="444"/>
      <c r="T103" s="444"/>
      <c r="U103" s="444"/>
      <c r="V103" s="444"/>
      <c r="W103" s="444"/>
      <c r="X103" s="444"/>
      <c r="Y103" s="444"/>
      <c r="Z103" s="444"/>
    </row>
    <row r="104" spans="1:26" x14ac:dyDescent="0.3">
      <c r="A104" s="444"/>
      <c r="B104" s="1"/>
      <c r="C104" s="1"/>
      <c r="D104" s="1"/>
      <c r="E104" s="1"/>
      <c r="F104" s="444"/>
      <c r="G104" s="1"/>
      <c r="H104" s="444"/>
      <c r="I104" s="444"/>
      <c r="J104" s="444"/>
      <c r="K104" s="444"/>
      <c r="L104" s="444"/>
      <c r="M104" s="444"/>
      <c r="N104" s="444"/>
      <c r="O104" s="444"/>
      <c r="P104" s="444"/>
      <c r="Q104" s="444"/>
      <c r="R104" s="444"/>
      <c r="S104" s="444"/>
      <c r="T104" s="444"/>
      <c r="U104" s="444"/>
      <c r="V104" s="444"/>
      <c r="W104" s="444"/>
      <c r="X104" s="444"/>
      <c r="Y104" s="444"/>
      <c r="Z104" s="444"/>
    </row>
    <row r="105" spans="1:26" x14ac:dyDescent="0.3">
      <c r="A105" s="444"/>
      <c r="B105" s="1"/>
      <c r="C105" s="1"/>
      <c r="D105" s="1"/>
      <c r="E105" s="1"/>
      <c r="F105" s="444"/>
      <c r="G105" s="1"/>
      <c r="H105" s="444"/>
      <c r="I105" s="444"/>
      <c r="J105" s="444"/>
      <c r="K105" s="444"/>
      <c r="L105" s="444"/>
      <c r="M105" s="444"/>
      <c r="N105" s="444"/>
      <c r="O105" s="444"/>
      <c r="P105" s="444"/>
      <c r="Q105" s="444"/>
      <c r="R105" s="444"/>
      <c r="S105" s="444"/>
      <c r="T105" s="444"/>
      <c r="U105" s="444"/>
      <c r="V105" s="444"/>
      <c r="W105" s="444"/>
      <c r="X105" s="444"/>
      <c r="Y105" s="444"/>
      <c r="Z105" s="444"/>
    </row>
    <row r="106" spans="1:26" x14ac:dyDescent="0.3">
      <c r="A106" s="444"/>
      <c r="B106" s="1"/>
      <c r="C106" s="1"/>
      <c r="D106" s="1"/>
      <c r="E106" s="1"/>
      <c r="F106" s="444"/>
      <c r="G106" s="1"/>
      <c r="H106" s="444"/>
      <c r="I106" s="444"/>
      <c r="J106" s="444"/>
      <c r="K106" s="444"/>
      <c r="L106" s="444"/>
      <c r="M106" s="444"/>
      <c r="N106" s="444"/>
      <c r="O106" s="444"/>
      <c r="P106" s="444"/>
      <c r="Q106" s="444"/>
      <c r="R106" s="444"/>
      <c r="S106" s="444"/>
      <c r="T106" s="444"/>
      <c r="U106" s="444"/>
      <c r="V106" s="444"/>
      <c r="W106" s="444"/>
      <c r="X106" s="444"/>
      <c r="Y106" s="444"/>
      <c r="Z106" s="444"/>
    </row>
    <row r="107" spans="1:26" x14ac:dyDescent="0.3">
      <c r="A107" s="444"/>
      <c r="B107" s="1"/>
      <c r="C107" s="1"/>
      <c r="D107" s="1"/>
      <c r="E107" s="1"/>
      <c r="F107" s="444"/>
      <c r="G107" s="1"/>
      <c r="H107" s="444"/>
      <c r="I107" s="444"/>
      <c r="J107" s="444"/>
      <c r="K107" s="444"/>
      <c r="L107" s="444"/>
      <c r="M107" s="444"/>
      <c r="N107" s="444"/>
      <c r="O107" s="444"/>
      <c r="P107" s="444"/>
      <c r="Q107" s="444"/>
      <c r="R107" s="444"/>
      <c r="S107" s="444"/>
      <c r="T107" s="444"/>
      <c r="U107" s="444"/>
      <c r="V107" s="444"/>
      <c r="W107" s="444"/>
      <c r="X107" s="444"/>
      <c r="Y107" s="444"/>
      <c r="Z107" s="444"/>
    </row>
    <row r="108" spans="1:26" x14ac:dyDescent="0.3">
      <c r="A108" s="444"/>
      <c r="B108" s="1"/>
      <c r="C108" s="1"/>
      <c r="D108" s="1"/>
      <c r="E108" s="1"/>
      <c r="F108" s="444"/>
      <c r="G108" s="1"/>
      <c r="H108" s="444"/>
      <c r="I108" s="444"/>
      <c r="J108" s="444"/>
      <c r="K108" s="444"/>
      <c r="L108" s="444"/>
      <c r="M108" s="444"/>
      <c r="N108" s="444"/>
      <c r="O108" s="444"/>
      <c r="P108" s="444"/>
      <c r="Q108" s="444"/>
      <c r="R108" s="444"/>
      <c r="S108" s="444"/>
      <c r="T108" s="444"/>
      <c r="U108" s="444"/>
      <c r="V108" s="444"/>
      <c r="W108" s="444"/>
      <c r="X108" s="444"/>
      <c r="Y108" s="444"/>
      <c r="Z108" s="444"/>
    </row>
    <row r="109" spans="1:26" x14ac:dyDescent="0.3">
      <c r="A109" s="444"/>
      <c r="B109" s="1"/>
      <c r="C109" s="1"/>
      <c r="D109" s="1"/>
      <c r="E109" s="1"/>
      <c r="F109" s="444"/>
      <c r="G109" s="1"/>
      <c r="H109" s="444"/>
      <c r="I109" s="444"/>
      <c r="J109" s="444"/>
      <c r="K109" s="444"/>
      <c r="L109" s="444"/>
      <c r="M109" s="444"/>
      <c r="N109" s="444"/>
      <c r="O109" s="444"/>
      <c r="P109" s="444"/>
      <c r="Q109" s="444"/>
      <c r="R109" s="444"/>
      <c r="S109" s="444"/>
      <c r="T109" s="444"/>
      <c r="U109" s="444"/>
      <c r="V109" s="444"/>
      <c r="W109" s="444"/>
      <c r="X109" s="444"/>
      <c r="Y109" s="444"/>
      <c r="Z109" s="444"/>
    </row>
    <row r="110" spans="1:26" x14ac:dyDescent="0.3">
      <c r="A110" s="444"/>
      <c r="B110" s="1"/>
      <c r="C110" s="1"/>
      <c r="D110" s="1"/>
      <c r="E110" s="1"/>
      <c r="F110" s="444"/>
      <c r="G110" s="1"/>
      <c r="H110" s="444"/>
      <c r="I110" s="444"/>
      <c r="J110" s="444"/>
      <c r="K110" s="444"/>
      <c r="L110" s="444"/>
      <c r="M110" s="444"/>
      <c r="N110" s="444"/>
      <c r="O110" s="444"/>
      <c r="P110" s="444"/>
      <c r="Q110" s="444"/>
      <c r="R110" s="444"/>
      <c r="S110" s="444"/>
      <c r="T110" s="444"/>
      <c r="U110" s="444"/>
      <c r="V110" s="444"/>
      <c r="W110" s="444"/>
      <c r="X110" s="444"/>
      <c r="Y110" s="444"/>
      <c r="Z110" s="444"/>
    </row>
    <row r="111" spans="1:26" x14ac:dyDescent="0.3">
      <c r="A111" s="444"/>
      <c r="B111" s="1"/>
      <c r="C111" s="1"/>
      <c r="D111" s="1"/>
      <c r="E111" s="1"/>
      <c r="F111" s="444"/>
      <c r="G111" s="1"/>
      <c r="H111" s="444"/>
      <c r="I111" s="444"/>
      <c r="J111" s="444"/>
      <c r="K111" s="444"/>
      <c r="L111" s="444"/>
      <c r="M111" s="444"/>
      <c r="N111" s="444"/>
      <c r="O111" s="444"/>
      <c r="P111" s="444"/>
      <c r="Q111" s="444"/>
      <c r="R111" s="444"/>
      <c r="S111" s="444"/>
      <c r="T111" s="444"/>
      <c r="U111" s="444"/>
      <c r="V111" s="444"/>
      <c r="W111" s="444"/>
      <c r="X111" s="444"/>
      <c r="Y111" s="444"/>
      <c r="Z111" s="444"/>
    </row>
    <row r="112" spans="1:26" x14ac:dyDescent="0.3">
      <c r="A112" s="444"/>
      <c r="B112" s="1"/>
      <c r="C112" s="1"/>
      <c r="D112" s="1"/>
      <c r="E112" s="1"/>
      <c r="F112" s="444"/>
      <c r="J112" s="444"/>
      <c r="K112" s="444"/>
      <c r="L112" s="444"/>
      <c r="M112" s="444"/>
      <c r="N112" s="444"/>
      <c r="O112" s="444"/>
      <c r="P112" s="444"/>
      <c r="Q112" s="444"/>
      <c r="R112" s="444"/>
      <c r="S112" s="444"/>
      <c r="T112" s="444"/>
      <c r="U112" s="444"/>
      <c r="V112" s="444"/>
      <c r="W112" s="444"/>
      <c r="X112" s="444"/>
      <c r="Y112" s="444"/>
      <c r="Z112" s="444"/>
    </row>
    <row r="113" spans="1:26" x14ac:dyDescent="0.3">
      <c r="A113" s="444"/>
      <c r="B113" s="1"/>
      <c r="C113" s="1"/>
      <c r="D113" s="1"/>
      <c r="E113" s="1"/>
      <c r="F113" s="444"/>
      <c r="J113" s="444"/>
      <c r="K113" s="444"/>
      <c r="L113" s="444"/>
      <c r="M113" s="444"/>
      <c r="N113" s="444"/>
      <c r="O113" s="444"/>
      <c r="P113" s="444"/>
      <c r="Q113" s="444"/>
      <c r="R113" s="444"/>
      <c r="S113" s="444"/>
      <c r="T113" s="444"/>
      <c r="U113" s="444"/>
      <c r="V113" s="444"/>
      <c r="W113" s="444"/>
      <c r="X113" s="444"/>
      <c r="Y113" s="444"/>
      <c r="Z113" s="444"/>
    </row>
    <row r="114" spans="1:26" x14ac:dyDescent="0.3">
      <c r="A114" s="444"/>
      <c r="B114" s="1"/>
      <c r="C114" s="1"/>
      <c r="D114" s="1"/>
      <c r="E114" s="1"/>
      <c r="F114" s="444"/>
      <c r="K114" s="444"/>
      <c r="L114" s="444"/>
      <c r="M114" s="444"/>
      <c r="N114" s="444"/>
      <c r="O114" s="444"/>
      <c r="P114" s="444"/>
      <c r="Q114" s="444"/>
      <c r="R114" s="444"/>
      <c r="S114" s="444"/>
      <c r="T114" s="444"/>
      <c r="U114" s="444"/>
      <c r="V114" s="444"/>
      <c r="W114" s="444"/>
      <c r="X114" s="444"/>
      <c r="Y114" s="444"/>
      <c r="Z114" s="444"/>
    </row>
    <row r="115" spans="1:26" x14ac:dyDescent="0.3">
      <c r="A115" s="444"/>
      <c r="B115" s="1"/>
      <c r="C115" s="1"/>
      <c r="D115" s="1"/>
      <c r="E115" s="1"/>
      <c r="F115" s="444"/>
      <c r="K115" s="444"/>
      <c r="L115" s="444"/>
      <c r="M115" s="444"/>
      <c r="N115" s="444"/>
      <c r="O115" s="444"/>
      <c r="P115" s="444"/>
      <c r="Q115" s="444"/>
      <c r="R115" s="444"/>
      <c r="S115" s="444"/>
      <c r="T115" s="444"/>
      <c r="U115" s="444"/>
      <c r="V115" s="444"/>
      <c r="W115" s="444"/>
      <c r="X115" s="444"/>
      <c r="Y115" s="444"/>
      <c r="Z115" s="444"/>
    </row>
    <row r="116" spans="1:26" x14ac:dyDescent="0.3">
      <c r="A116" s="444"/>
      <c r="B116" s="1"/>
      <c r="C116" s="1"/>
      <c r="D116" s="1"/>
      <c r="E116" s="1"/>
      <c r="F116" s="444"/>
      <c r="K116" s="444"/>
      <c r="L116" s="444"/>
      <c r="M116" s="444"/>
      <c r="N116" s="444"/>
      <c r="O116" s="444"/>
      <c r="P116" s="444"/>
      <c r="Q116" s="444"/>
      <c r="R116" s="444"/>
      <c r="S116" s="444"/>
      <c r="T116" s="444"/>
      <c r="U116" s="444"/>
      <c r="V116" s="444"/>
      <c r="W116" s="444"/>
      <c r="X116" s="444"/>
      <c r="Y116" s="444"/>
      <c r="Z116" s="444"/>
    </row>
    <row r="117" spans="1:26" x14ac:dyDescent="0.3">
      <c r="A117" s="444"/>
      <c r="B117" s="1"/>
      <c r="C117" s="1"/>
      <c r="D117" s="1"/>
      <c r="E117" s="1"/>
      <c r="F117" s="444"/>
      <c r="K117" s="444"/>
      <c r="L117" s="444"/>
      <c r="M117" s="444"/>
      <c r="N117" s="444"/>
      <c r="O117" s="444"/>
      <c r="P117" s="444"/>
      <c r="Q117" s="444"/>
      <c r="R117" s="444"/>
      <c r="S117" s="444"/>
      <c r="T117" s="444"/>
      <c r="U117" s="444"/>
      <c r="V117" s="444"/>
      <c r="W117" s="444"/>
      <c r="X117" s="444"/>
      <c r="Y117" s="444"/>
      <c r="Z117" s="444"/>
    </row>
    <row r="118" spans="1:26" x14ac:dyDescent="0.3">
      <c r="A118" s="444"/>
      <c r="B118" s="1"/>
      <c r="C118" s="1"/>
      <c r="D118" s="1"/>
      <c r="E118" s="1"/>
      <c r="F118" s="444"/>
      <c r="K118" s="444"/>
      <c r="L118" s="444"/>
      <c r="M118" s="444"/>
      <c r="N118" s="444"/>
      <c r="O118" s="444"/>
      <c r="P118" s="444"/>
      <c r="Q118" s="444"/>
      <c r="R118" s="444"/>
      <c r="S118" s="444"/>
      <c r="T118" s="444"/>
      <c r="U118" s="444"/>
      <c r="V118" s="444"/>
      <c r="W118" s="444"/>
      <c r="X118" s="444"/>
      <c r="Y118" s="444"/>
      <c r="Z118" s="444"/>
    </row>
    <row r="119" spans="1:26" x14ac:dyDescent="0.3">
      <c r="A119" s="444"/>
      <c r="F119" s="444"/>
      <c r="K119" s="444"/>
      <c r="L119" s="444"/>
      <c r="M119" s="444"/>
      <c r="N119" s="444"/>
      <c r="O119" s="444"/>
      <c r="P119" s="444"/>
      <c r="Q119" s="444"/>
      <c r="R119" s="444"/>
      <c r="S119" s="444"/>
      <c r="T119" s="444"/>
      <c r="U119" s="444"/>
      <c r="V119" s="444"/>
      <c r="W119" s="444"/>
      <c r="X119" s="444"/>
      <c r="Y119" s="444"/>
      <c r="Z119" s="444"/>
    </row>
    <row r="120" spans="1:26" x14ac:dyDescent="0.3">
      <c r="A120" s="444"/>
      <c r="F120" s="444"/>
      <c r="K120" s="444"/>
      <c r="L120" s="444"/>
      <c r="M120" s="444"/>
      <c r="N120" s="444"/>
      <c r="O120" s="444"/>
      <c r="P120" s="444"/>
      <c r="Q120" s="444"/>
      <c r="R120" s="444"/>
      <c r="S120" s="444"/>
      <c r="T120" s="444"/>
      <c r="U120" s="444"/>
      <c r="V120" s="444"/>
      <c r="W120" s="444"/>
      <c r="X120" s="444"/>
      <c r="Y120" s="444"/>
      <c r="Z120" s="444"/>
    </row>
    <row r="121" spans="1:26" x14ac:dyDescent="0.3">
      <c r="A121" s="444"/>
      <c r="F121" s="444"/>
      <c r="K121" s="444"/>
      <c r="L121" s="444"/>
      <c r="M121" s="444"/>
      <c r="N121" s="444"/>
      <c r="O121" s="444"/>
      <c r="P121" s="444"/>
      <c r="Q121" s="444"/>
      <c r="R121" s="444"/>
      <c r="S121" s="444"/>
      <c r="T121" s="444"/>
      <c r="U121" s="444"/>
      <c r="V121" s="444"/>
      <c r="W121" s="444"/>
      <c r="X121" s="444"/>
      <c r="Y121" s="444"/>
      <c r="Z121" s="444"/>
    </row>
  </sheetData>
  <mergeCells count="4">
    <mergeCell ref="B10:E10"/>
    <mergeCell ref="B3:D3"/>
    <mergeCell ref="C4:D4"/>
    <mergeCell ref="C5:D5"/>
  </mergeCells>
  <conditionalFormatting sqref="C13">
    <cfRule type="cellIs" dxfId="4" priority="3" operator="notEqual">
      <formula>0</formula>
    </cfRule>
  </conditionalFormatting>
  <conditionalFormatting sqref="C18">
    <cfRule type="cellIs" dxfId="3" priority="4" operator="notEqual">
      <formula>0</formula>
    </cfRule>
  </conditionalFormatting>
  <conditionalFormatting sqref="C23:D23">
    <cfRule type="cellIs" dxfId="2" priority="1" operator="notEqual">
      <formula>0</formula>
    </cfRule>
  </conditionalFormatting>
  <hyperlinks>
    <hyperlink ref="B1" location="Contents!A1" display="Back to Contents" xr:uid="{1EF164EC-314B-4BA0-8CBA-9889F66B8018}"/>
  </hyperlinks>
  <pageMargins left="0.7" right="0.7" top="0.75" bottom="0.75" header="0.3" footer="0.3"/>
  <pageSetup paperSize="9" scale="64"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85E9-1F6D-4C29-A284-CD5075E24235}">
  <dimension ref="A1:BA62"/>
  <sheetViews>
    <sheetView showGridLines="0" tabSelected="1" zoomScale="80" zoomScaleNormal="80" workbookViewId="0">
      <selection activeCell="C4" sqref="C4:D4"/>
    </sheetView>
  </sheetViews>
  <sheetFormatPr defaultColWidth="9.1796875" defaultRowHeight="14" x14ac:dyDescent="0.3"/>
  <cols>
    <col min="1" max="1" width="8.54296875" style="3" customWidth="1"/>
    <col min="2" max="19" width="20.54296875" style="3" customWidth="1"/>
    <col min="20" max="16384" width="9.1796875" style="3"/>
  </cols>
  <sheetData>
    <row r="1" spans="1:53" s="95" customFormat="1" x14ac:dyDescent="0.3">
      <c r="B1" s="123" t="s">
        <v>29</v>
      </c>
      <c r="C1" s="123"/>
    </row>
    <row r="2" spans="1:53" ht="14.5" thickBot="1" x14ac:dyDescent="0.3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row>
    <row r="3" spans="1:53" ht="18.5" thickBot="1" x14ac:dyDescent="0.35">
      <c r="A3" s="95"/>
      <c r="B3" s="742" t="s">
        <v>342</v>
      </c>
      <c r="C3" s="743"/>
      <c r="D3" s="744"/>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row>
    <row r="4" spans="1:53" ht="14.5" x14ac:dyDescent="0.3">
      <c r="A4" s="95"/>
      <c r="B4" s="671" t="s">
        <v>1</v>
      </c>
      <c r="C4" s="772" t="s">
        <v>419</v>
      </c>
      <c r="D4" s="773"/>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row>
    <row r="5" spans="1:53" ht="14.5" thickBot="1" x14ac:dyDescent="0.35">
      <c r="A5" s="95"/>
      <c r="B5" s="672" t="s">
        <v>2</v>
      </c>
      <c r="C5" s="774"/>
      <c r="D5" s="775"/>
      <c r="E5" s="95"/>
      <c r="F5" s="95"/>
      <c r="G5" s="97"/>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row>
    <row r="6" spans="1:53" x14ac:dyDescent="0.3">
      <c r="A6" s="95"/>
      <c r="B6" s="96"/>
      <c r="C6" s="96"/>
      <c r="D6" s="102"/>
      <c r="E6" s="95"/>
      <c r="F6" s="95"/>
      <c r="G6" s="97"/>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row>
    <row r="7" spans="1:53" x14ac:dyDescent="0.3">
      <c r="A7" s="95"/>
      <c r="B7" s="362" t="s">
        <v>343</v>
      </c>
      <c r="C7" s="363"/>
      <c r="D7" s="364"/>
      <c r="E7" s="365"/>
      <c r="F7" s="365"/>
      <c r="G7" s="366"/>
      <c r="H7" s="36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row>
    <row r="8" spans="1:53" ht="15" thickBot="1" x14ac:dyDescent="0.4">
      <c r="A8" s="95"/>
      <c r="B8" s="95"/>
      <c r="C8" s="95"/>
      <c r="D8" s="97"/>
      <c r="E8" s="97"/>
      <c r="F8" s="97"/>
      <c r="G8" s="97"/>
      <c r="H8" s="95"/>
      <c r="I8" s="95"/>
      <c r="J8" s="95"/>
      <c r="K8" s="117"/>
      <c r="L8" s="117"/>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row>
    <row r="9" spans="1:53" ht="14.5" thickBot="1" x14ac:dyDescent="0.35">
      <c r="A9" s="95"/>
      <c r="B9" s="725" t="s">
        <v>149</v>
      </c>
      <c r="C9" s="728"/>
      <c r="D9" s="726"/>
      <c r="E9" s="726"/>
      <c r="F9" s="726"/>
      <c r="G9" s="726"/>
      <c r="H9" s="729"/>
      <c r="I9" s="728" t="s">
        <v>150</v>
      </c>
      <c r="J9" s="726"/>
      <c r="K9" s="726"/>
      <c r="L9" s="726"/>
      <c r="M9" s="726"/>
      <c r="N9" s="726"/>
      <c r="O9" s="726"/>
      <c r="P9" s="726"/>
      <c r="Q9" s="726"/>
      <c r="R9" s="726"/>
      <c r="S9" s="729"/>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row>
    <row r="10" spans="1:53" ht="70.5" thickBot="1" x14ac:dyDescent="0.35">
      <c r="A10" s="95"/>
      <c r="B10" s="127" t="s">
        <v>151</v>
      </c>
      <c r="C10" s="367" t="s">
        <v>152</v>
      </c>
      <c r="D10" s="52" t="s">
        <v>153</v>
      </c>
      <c r="E10" s="52" t="s">
        <v>154</v>
      </c>
      <c r="F10" s="52" t="s">
        <v>155</v>
      </c>
      <c r="G10" s="52" t="s">
        <v>156</v>
      </c>
      <c r="H10" s="54" t="s">
        <v>157</v>
      </c>
      <c r="I10" s="55" t="s">
        <v>158</v>
      </c>
      <c r="J10" s="53" t="s">
        <v>159</v>
      </c>
      <c r="K10" s="417" t="s">
        <v>393</v>
      </c>
      <c r="L10" s="417" t="s">
        <v>330</v>
      </c>
      <c r="M10" s="53" t="s">
        <v>160</v>
      </c>
      <c r="N10" s="53" t="s">
        <v>161</v>
      </c>
      <c r="O10" s="417" t="s">
        <v>395</v>
      </c>
      <c r="P10" s="53" t="s">
        <v>162</v>
      </c>
      <c r="Q10" s="53" t="s">
        <v>163</v>
      </c>
      <c r="R10" s="53" t="s">
        <v>164</v>
      </c>
      <c r="S10" s="54" t="s">
        <v>165</v>
      </c>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row>
    <row r="11" spans="1:53" s="118" customFormat="1" ht="58" x14ac:dyDescent="0.35">
      <c r="A11" s="136"/>
      <c r="B11" s="111" t="s">
        <v>166</v>
      </c>
      <c r="C11" s="115" t="s">
        <v>167</v>
      </c>
      <c r="D11" s="112" t="s">
        <v>168</v>
      </c>
      <c r="E11" s="112" t="s">
        <v>169</v>
      </c>
      <c r="F11" s="113" t="s">
        <v>170</v>
      </c>
      <c r="G11" s="113">
        <v>43101</v>
      </c>
      <c r="H11" s="114" t="s">
        <v>171</v>
      </c>
      <c r="I11" s="115" t="s">
        <v>172</v>
      </c>
      <c r="J11" s="113">
        <v>44196</v>
      </c>
      <c r="K11" s="116">
        <v>3000</v>
      </c>
      <c r="L11" s="116" t="s">
        <v>331</v>
      </c>
      <c r="M11" s="116">
        <v>12000</v>
      </c>
      <c r="N11" s="112">
        <f>M11/K11</f>
        <v>4</v>
      </c>
      <c r="O11" s="116">
        <v>11000</v>
      </c>
      <c r="P11" s="112" t="s">
        <v>173</v>
      </c>
      <c r="Q11" s="112" t="s">
        <v>174</v>
      </c>
      <c r="R11" s="112" t="s">
        <v>175</v>
      </c>
      <c r="S11" s="114" t="s">
        <v>176</v>
      </c>
      <c r="T11" s="117"/>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row>
    <row r="12" spans="1:53" x14ac:dyDescent="0.3">
      <c r="A12" s="95"/>
      <c r="B12" s="106"/>
      <c r="C12" s="109"/>
      <c r="D12" s="107"/>
      <c r="E12" s="107"/>
      <c r="F12" s="107"/>
      <c r="G12" s="107"/>
      <c r="H12" s="108"/>
      <c r="I12" s="109"/>
      <c r="J12" s="107"/>
      <c r="K12" s="107"/>
      <c r="L12" s="107"/>
      <c r="M12" s="107"/>
      <c r="N12" s="107"/>
      <c r="O12" s="107"/>
      <c r="P12" s="107"/>
      <c r="Q12" s="107"/>
      <c r="R12" s="107"/>
      <c r="S12" s="108"/>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row>
    <row r="13" spans="1:53" x14ac:dyDescent="0.3">
      <c r="A13" s="95"/>
      <c r="B13" s="106"/>
      <c r="C13" s="109"/>
      <c r="D13" s="107"/>
      <c r="E13" s="107"/>
      <c r="F13" s="107"/>
      <c r="G13" s="107"/>
      <c r="H13" s="108"/>
      <c r="I13" s="109"/>
      <c r="J13" s="107"/>
      <c r="K13" s="107"/>
      <c r="L13" s="107"/>
      <c r="M13" s="107"/>
      <c r="N13" s="107"/>
      <c r="O13" s="107"/>
      <c r="P13" s="107"/>
      <c r="Q13" s="107"/>
      <c r="R13" s="107"/>
      <c r="S13" s="108"/>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row>
    <row r="14" spans="1:53" x14ac:dyDescent="0.3">
      <c r="A14" s="95"/>
      <c r="B14" s="106"/>
      <c r="C14" s="109"/>
      <c r="D14" s="107"/>
      <c r="E14" s="107"/>
      <c r="F14" s="107"/>
      <c r="G14" s="107"/>
      <c r="H14" s="108"/>
      <c r="I14" s="109"/>
      <c r="J14" s="107"/>
      <c r="K14" s="107"/>
      <c r="L14" s="107"/>
      <c r="M14" s="107"/>
      <c r="N14" s="107"/>
      <c r="O14" s="107"/>
      <c r="P14" s="107"/>
      <c r="Q14" s="107"/>
      <c r="R14" s="107"/>
      <c r="S14" s="108"/>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row>
    <row r="15" spans="1:53" x14ac:dyDescent="0.3">
      <c r="A15" s="95"/>
      <c r="B15" s="106"/>
      <c r="C15" s="109"/>
      <c r="D15" s="107"/>
      <c r="E15" s="107"/>
      <c r="F15" s="107"/>
      <c r="G15" s="107"/>
      <c r="H15" s="108"/>
      <c r="I15" s="109"/>
      <c r="J15" s="107"/>
      <c r="K15" s="107"/>
      <c r="L15" s="107"/>
      <c r="M15" s="107"/>
      <c r="N15" s="107"/>
      <c r="O15" s="107"/>
      <c r="P15" s="107"/>
      <c r="Q15" s="107"/>
      <c r="R15" s="107"/>
      <c r="S15" s="108"/>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row>
    <row r="16" spans="1:53" x14ac:dyDescent="0.3">
      <c r="A16" s="95"/>
      <c r="B16" s="106"/>
      <c r="C16" s="109"/>
      <c r="D16" s="107"/>
      <c r="E16" s="107"/>
      <c r="F16" s="107"/>
      <c r="G16" s="107"/>
      <c r="H16" s="108"/>
      <c r="I16" s="109"/>
      <c r="J16" s="107"/>
      <c r="K16" s="107"/>
      <c r="L16" s="107"/>
      <c r="M16" s="107"/>
      <c r="N16" s="107"/>
      <c r="O16" s="107"/>
      <c r="P16" s="107"/>
      <c r="Q16" s="107"/>
      <c r="R16" s="107"/>
      <c r="S16" s="108"/>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row>
    <row r="17" spans="1:53" ht="14.5" thickBot="1" x14ac:dyDescent="0.35">
      <c r="A17" s="95"/>
      <c r="B17" s="110"/>
      <c r="C17" s="76"/>
      <c r="D17" s="145"/>
      <c r="E17" s="145"/>
      <c r="F17" s="145"/>
      <c r="G17" s="145"/>
      <c r="H17" s="146"/>
      <c r="I17" s="76"/>
      <c r="J17" s="145"/>
      <c r="K17" s="145"/>
      <c r="L17" s="145"/>
      <c r="M17" s="145"/>
      <c r="N17" s="145"/>
      <c r="O17" s="145"/>
      <c r="P17" s="145"/>
      <c r="Q17" s="145"/>
      <c r="R17" s="145"/>
      <c r="S17" s="146"/>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row>
    <row r="18" spans="1:53" x14ac:dyDescent="0.3">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row>
    <row r="19" spans="1:53" x14ac:dyDescent="0.3">
      <c r="A19" s="95"/>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row>
    <row r="20" spans="1:53" x14ac:dyDescent="0.3">
      <c r="A20" s="95"/>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row>
    <row r="21" spans="1:53" x14ac:dyDescent="0.3">
      <c r="A21" s="95"/>
      <c r="B21" s="95"/>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row>
    <row r="22" spans="1:53" x14ac:dyDescent="0.3">
      <c r="A22" s="9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row>
    <row r="23" spans="1:53" x14ac:dyDescent="0.3">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95"/>
      <c r="AX23" s="95"/>
      <c r="AY23" s="95"/>
      <c r="AZ23" s="95"/>
      <c r="BA23" s="95"/>
    </row>
    <row r="24" spans="1:53" x14ac:dyDescent="0.3">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row>
    <row r="25" spans="1:53"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row>
    <row r="26" spans="1:53" x14ac:dyDescent="0.3">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row>
    <row r="27" spans="1:53" x14ac:dyDescent="0.3">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row>
    <row r="28" spans="1:53" x14ac:dyDescent="0.3">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row>
    <row r="29" spans="1:53" x14ac:dyDescent="0.3">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row>
    <row r="30" spans="1:53" x14ac:dyDescent="0.3">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row>
    <row r="31" spans="1:53" x14ac:dyDescent="0.3">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row>
    <row r="32" spans="1:53" x14ac:dyDescent="0.3">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row>
    <row r="33" spans="1:53" x14ac:dyDescent="0.3">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row>
    <row r="34" spans="1:53" x14ac:dyDescent="0.3">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row>
    <row r="35" spans="1:53" x14ac:dyDescent="0.3">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row>
    <row r="36" spans="1:53" x14ac:dyDescent="0.3">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row>
    <row r="37" spans="1:53" x14ac:dyDescent="0.3">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row>
    <row r="38" spans="1:53" x14ac:dyDescent="0.3">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row>
    <row r="39" spans="1:53" x14ac:dyDescent="0.3">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row>
    <row r="40" spans="1:53" x14ac:dyDescent="0.3">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row>
    <row r="41" spans="1:53" x14ac:dyDescent="0.3">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row>
    <row r="42" spans="1:53" x14ac:dyDescent="0.3">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row>
    <row r="43" spans="1:53" x14ac:dyDescent="0.3">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row>
    <row r="44" spans="1:53" x14ac:dyDescent="0.3">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row>
    <row r="45" spans="1:53" x14ac:dyDescent="0.3">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row>
    <row r="46" spans="1:53" x14ac:dyDescent="0.3">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row>
    <row r="47" spans="1:53" x14ac:dyDescent="0.3">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row>
    <row r="48" spans="1:53" x14ac:dyDescent="0.3">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row>
    <row r="49" spans="1:53" x14ac:dyDescent="0.3">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row>
    <row r="50" spans="1:53" x14ac:dyDescent="0.3">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row>
    <row r="51" spans="1:53" x14ac:dyDescent="0.3">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row>
    <row r="52" spans="1:53" x14ac:dyDescent="0.3">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row>
    <row r="53" spans="1:53" x14ac:dyDescent="0.3">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row>
    <row r="54" spans="1:53" x14ac:dyDescent="0.3">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row>
    <row r="55" spans="1:53" x14ac:dyDescent="0.3">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row>
    <row r="56" spans="1:53" x14ac:dyDescent="0.3">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row>
    <row r="57" spans="1:53" x14ac:dyDescent="0.3">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row>
    <row r="58" spans="1:53" x14ac:dyDescent="0.3">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row>
    <row r="59" spans="1:53" x14ac:dyDescent="0.3">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row>
    <row r="60" spans="1:53" x14ac:dyDescent="0.3">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row>
    <row r="61" spans="1:53" x14ac:dyDescent="0.3">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row>
    <row r="62" spans="1:53" x14ac:dyDescent="0.3">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row>
  </sheetData>
  <autoFilter ref="B10:S10" xr:uid="{71BF85E9-1F6D-4C29-A284-CD5075E24235}"/>
  <mergeCells count="5">
    <mergeCell ref="B9:H9"/>
    <mergeCell ref="I9:S9"/>
    <mergeCell ref="B3:D3"/>
    <mergeCell ref="C4:D4"/>
    <mergeCell ref="C5:D5"/>
  </mergeCells>
  <hyperlinks>
    <hyperlink ref="B1" location="Contents!A1" display="Back to Contents" xr:uid="{DD9281EB-478E-4C6F-8D3B-A7CA65C803C5}"/>
  </hyperlink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DBEE-C992-4E2B-9DEC-45C26DD07793}">
  <dimension ref="B1:L25"/>
  <sheetViews>
    <sheetView showGridLines="0" zoomScale="80" zoomScaleNormal="80" workbookViewId="0">
      <selection activeCell="M36" sqref="M36"/>
    </sheetView>
  </sheetViews>
  <sheetFormatPr defaultColWidth="8.81640625" defaultRowHeight="14" x14ac:dyDescent="0.3"/>
  <cols>
    <col min="1" max="1" width="8.81640625" style="3"/>
    <col min="2" max="2" width="24.453125" style="3" customWidth="1"/>
    <col min="3" max="3" width="15.1796875" style="3" customWidth="1"/>
    <col min="4" max="12" width="14.81640625" style="3" customWidth="1"/>
    <col min="13" max="16384" width="8.81640625" style="3"/>
  </cols>
  <sheetData>
    <row r="1" spans="2:12" x14ac:dyDescent="0.3">
      <c r="B1" s="540" t="s">
        <v>29</v>
      </c>
    </row>
    <row r="2" spans="2:12" ht="14.5" thickBot="1" x14ac:dyDescent="0.35"/>
    <row r="3" spans="2:12" ht="18.5" thickBot="1" x14ac:dyDescent="0.35">
      <c r="B3" s="742" t="s">
        <v>315</v>
      </c>
      <c r="C3" s="743"/>
      <c r="D3" s="744"/>
    </row>
    <row r="4" spans="2:12" ht="14.5" x14ac:dyDescent="0.3">
      <c r="B4" s="671" t="s">
        <v>1</v>
      </c>
      <c r="C4" s="772" t="s">
        <v>419</v>
      </c>
      <c r="D4" s="773"/>
    </row>
    <row r="5" spans="2:12" ht="14.5" thickBot="1" x14ac:dyDescent="0.35">
      <c r="B5" s="672" t="s">
        <v>2</v>
      </c>
      <c r="C5" s="774"/>
      <c r="D5" s="775"/>
    </row>
    <row r="7" spans="2:12" x14ac:dyDescent="0.3">
      <c r="B7" s="368" t="s">
        <v>388</v>
      </c>
      <c r="C7" s="541"/>
      <c r="D7" s="541"/>
      <c r="E7" s="541"/>
      <c r="F7" s="541"/>
      <c r="G7" s="541"/>
      <c r="H7" s="542"/>
    </row>
    <row r="8" spans="2:12" ht="14.5" thickBot="1" x14ac:dyDescent="0.35"/>
    <row r="9" spans="2:12" ht="14.5" thickBot="1" x14ac:dyDescent="0.35">
      <c r="B9" s="406"/>
      <c r="C9" s="539"/>
      <c r="D9" s="508" t="s">
        <v>316</v>
      </c>
      <c r="E9" s="509"/>
      <c r="F9" s="509"/>
      <c r="G9" s="509"/>
      <c r="H9" s="680"/>
      <c r="I9" s="532" t="s">
        <v>68</v>
      </c>
      <c r="J9" s="532"/>
      <c r="K9" s="532"/>
      <c r="L9" s="533"/>
    </row>
    <row r="10" spans="2:12" ht="14.5" thickBot="1" x14ac:dyDescent="0.35">
      <c r="B10" s="406"/>
      <c r="C10" s="407" t="s">
        <v>69</v>
      </c>
      <c r="D10" s="408" t="s">
        <v>70</v>
      </c>
      <c r="E10" s="682" t="s">
        <v>71</v>
      </c>
      <c r="F10" s="409" t="s">
        <v>72</v>
      </c>
      <c r="G10" s="409" t="s">
        <v>73</v>
      </c>
      <c r="H10" s="674" t="s">
        <v>74</v>
      </c>
      <c r="I10" s="410" t="s">
        <v>75</v>
      </c>
      <c r="J10" s="410" t="s">
        <v>75</v>
      </c>
      <c r="K10" s="534" t="s">
        <v>75</v>
      </c>
      <c r="L10" s="411" t="s">
        <v>75</v>
      </c>
    </row>
    <row r="11" spans="2:12" x14ac:dyDescent="0.3">
      <c r="B11" s="412" t="s">
        <v>317</v>
      </c>
      <c r="C11" s="236"/>
      <c r="D11" s="248"/>
      <c r="E11" s="683">
        <f t="shared" ref="E11:E22" si="0">SUM(F11:L11)</f>
        <v>0</v>
      </c>
      <c r="F11" s="249"/>
      <c r="G11" s="250"/>
      <c r="H11" s="675"/>
      <c r="I11" s="249"/>
      <c r="J11" s="250"/>
      <c r="K11" s="535"/>
      <c r="L11" s="536"/>
    </row>
    <row r="12" spans="2:12" x14ac:dyDescent="0.3">
      <c r="B12" s="413" t="s">
        <v>318</v>
      </c>
      <c r="C12" s="247"/>
      <c r="D12" s="248"/>
      <c r="E12" s="683">
        <f t="shared" si="0"/>
        <v>0</v>
      </c>
      <c r="F12" s="249"/>
      <c r="G12" s="250"/>
      <c r="H12" s="675"/>
      <c r="I12" s="249"/>
      <c r="J12" s="250"/>
      <c r="K12" s="535"/>
      <c r="L12" s="536"/>
    </row>
    <row r="13" spans="2:12" x14ac:dyDescent="0.3">
      <c r="B13" s="413" t="s">
        <v>319</v>
      </c>
      <c r="C13" s="247"/>
      <c r="D13" s="248"/>
      <c r="E13" s="683">
        <f t="shared" si="0"/>
        <v>0</v>
      </c>
      <c r="F13" s="249"/>
      <c r="G13" s="250"/>
      <c r="H13" s="675"/>
      <c r="I13" s="249"/>
      <c r="J13" s="250"/>
      <c r="K13" s="535"/>
      <c r="L13" s="536"/>
    </row>
    <row r="14" spans="2:12" x14ac:dyDescent="0.3">
      <c r="B14" s="413" t="s">
        <v>320</v>
      </c>
      <c r="C14" s="247"/>
      <c r="D14" s="248"/>
      <c r="E14" s="683">
        <f t="shared" si="0"/>
        <v>0</v>
      </c>
      <c r="F14" s="249"/>
      <c r="G14" s="250"/>
      <c r="H14" s="675"/>
      <c r="I14" s="249"/>
      <c r="J14" s="250"/>
      <c r="K14" s="535"/>
      <c r="L14" s="536"/>
    </row>
    <row r="15" spans="2:12" x14ac:dyDescent="0.3">
      <c r="B15" s="413" t="s">
        <v>321</v>
      </c>
      <c r="C15" s="247"/>
      <c r="D15" s="248"/>
      <c r="E15" s="683">
        <f t="shared" si="0"/>
        <v>0</v>
      </c>
      <c r="F15" s="249"/>
      <c r="G15" s="250"/>
      <c r="H15" s="675"/>
      <c r="I15" s="249"/>
      <c r="J15" s="250"/>
      <c r="K15" s="535"/>
      <c r="L15" s="536"/>
    </row>
    <row r="16" spans="2:12" x14ac:dyDescent="0.3">
      <c r="B16" s="413" t="s">
        <v>322</v>
      </c>
      <c r="C16" s="247"/>
      <c r="D16" s="248"/>
      <c r="E16" s="683">
        <f t="shared" si="0"/>
        <v>0</v>
      </c>
      <c r="F16" s="249"/>
      <c r="G16" s="250"/>
      <c r="H16" s="675"/>
      <c r="I16" s="249"/>
      <c r="J16" s="250"/>
      <c r="K16" s="535"/>
      <c r="L16" s="536"/>
    </row>
    <row r="17" spans="2:12" x14ac:dyDescent="0.3">
      <c r="B17" s="413" t="s">
        <v>323</v>
      </c>
      <c r="C17" s="247"/>
      <c r="D17" s="248"/>
      <c r="E17" s="683">
        <f t="shared" si="0"/>
        <v>0</v>
      </c>
      <c r="F17" s="249"/>
      <c r="G17" s="250"/>
      <c r="H17" s="675"/>
      <c r="I17" s="249"/>
      <c r="J17" s="250"/>
      <c r="K17" s="535"/>
      <c r="L17" s="536"/>
    </row>
    <row r="18" spans="2:12" x14ac:dyDescent="0.3">
      <c r="B18" s="413" t="s">
        <v>324</v>
      </c>
      <c r="C18" s="247"/>
      <c r="D18" s="248"/>
      <c r="E18" s="683">
        <f t="shared" si="0"/>
        <v>0</v>
      </c>
      <c r="F18" s="249"/>
      <c r="G18" s="250"/>
      <c r="H18" s="675"/>
      <c r="I18" s="249"/>
      <c r="J18" s="250"/>
      <c r="K18" s="535"/>
      <c r="L18" s="536"/>
    </row>
    <row r="19" spans="2:12" x14ac:dyDescent="0.3">
      <c r="B19" s="413" t="s">
        <v>325</v>
      </c>
      <c r="C19" s="247"/>
      <c r="D19" s="248"/>
      <c r="E19" s="683">
        <f t="shared" si="0"/>
        <v>0</v>
      </c>
      <c r="F19" s="249"/>
      <c r="G19" s="250"/>
      <c r="H19" s="675"/>
      <c r="I19" s="249"/>
      <c r="J19" s="250"/>
      <c r="K19" s="535"/>
      <c r="L19" s="536"/>
    </row>
    <row r="20" spans="2:12" x14ac:dyDescent="0.3">
      <c r="B20" s="413" t="s">
        <v>326</v>
      </c>
      <c r="C20" s="247"/>
      <c r="D20" s="248"/>
      <c r="E20" s="683">
        <f t="shared" si="0"/>
        <v>0</v>
      </c>
      <c r="F20" s="249"/>
      <c r="G20" s="250"/>
      <c r="H20" s="675"/>
      <c r="I20" s="249"/>
      <c r="J20" s="250"/>
      <c r="K20" s="535"/>
      <c r="L20" s="536"/>
    </row>
    <row r="21" spans="2:12" x14ac:dyDescent="0.3">
      <c r="B21" s="413" t="s">
        <v>327</v>
      </c>
      <c r="C21" s="247"/>
      <c r="D21" s="248"/>
      <c r="E21" s="683">
        <f t="shared" si="0"/>
        <v>0</v>
      </c>
      <c r="F21" s="249"/>
      <c r="G21" s="250"/>
      <c r="H21" s="675"/>
      <c r="I21" s="249"/>
      <c r="J21" s="250"/>
      <c r="K21" s="535"/>
      <c r="L21" s="536"/>
    </row>
    <row r="22" spans="2:12" x14ac:dyDescent="0.3">
      <c r="B22" s="414" t="s">
        <v>328</v>
      </c>
      <c r="C22" s="270"/>
      <c r="D22" s="271"/>
      <c r="E22" s="683">
        <f t="shared" si="0"/>
        <v>0</v>
      </c>
      <c r="F22" s="272"/>
      <c r="G22" s="273"/>
      <c r="H22" s="676"/>
      <c r="I22" s="272"/>
      <c r="J22" s="273"/>
      <c r="K22" s="535"/>
      <c r="L22" s="537"/>
    </row>
    <row r="23" spans="2:12" x14ac:dyDescent="0.3">
      <c r="B23" s="415" t="s">
        <v>84</v>
      </c>
      <c r="C23" s="279"/>
      <c r="D23" s="182"/>
      <c r="E23" s="184"/>
      <c r="F23" s="253"/>
      <c r="G23" s="254"/>
      <c r="H23" s="677"/>
      <c r="I23" s="253"/>
      <c r="J23" s="254"/>
      <c r="K23" s="282"/>
      <c r="L23" s="281"/>
    </row>
    <row r="24" spans="2:12" ht="14.5" thickBot="1" x14ac:dyDescent="0.35">
      <c r="B24" s="416" t="s">
        <v>84</v>
      </c>
      <c r="C24" s="285"/>
      <c r="D24" s="286"/>
      <c r="E24" s="684"/>
      <c r="F24" s="290"/>
      <c r="G24" s="288"/>
      <c r="H24" s="678"/>
      <c r="I24" s="290"/>
      <c r="J24" s="288"/>
      <c r="K24" s="324"/>
      <c r="L24" s="538"/>
    </row>
    <row r="25" spans="2:12" ht="14.5" thickBot="1" x14ac:dyDescent="0.35">
      <c r="B25" s="292" t="s">
        <v>329</v>
      </c>
      <c r="C25" s="293"/>
      <c r="D25" s="459">
        <f t="shared" ref="D25:L25" si="1">SUM(D12:D24)</f>
        <v>0</v>
      </c>
      <c r="E25" s="685">
        <f t="shared" si="1"/>
        <v>0</v>
      </c>
      <c r="F25" s="681">
        <f t="shared" si="1"/>
        <v>0</v>
      </c>
      <c r="G25" s="460">
        <f t="shared" si="1"/>
        <v>0</v>
      </c>
      <c r="H25" s="679">
        <f t="shared" si="1"/>
        <v>0</v>
      </c>
      <c r="I25" s="673">
        <f t="shared" si="1"/>
        <v>0</v>
      </c>
      <c r="J25" s="530">
        <f t="shared" si="1"/>
        <v>0</v>
      </c>
      <c r="K25" s="530">
        <f t="shared" si="1"/>
        <v>0</v>
      </c>
      <c r="L25" s="531">
        <f t="shared" si="1"/>
        <v>0</v>
      </c>
    </row>
  </sheetData>
  <mergeCells count="3">
    <mergeCell ref="B3:D3"/>
    <mergeCell ref="C4:D4"/>
    <mergeCell ref="C5:D5"/>
  </mergeCells>
  <hyperlinks>
    <hyperlink ref="B1" location="Contents!A1" display="Back to Contents" xr:uid="{B75E352F-38CC-4330-A69F-E9ED2861C1B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e40df2b-c156-4e70-b773-96d34ab3705a" ContentTypeId="0x010100BD08157E53159745B5B23790F58509580C"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0f7a5d-8fa8-41c9-ac7a-9b097ed4b6af" xsi:nil="true"/>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D4E80DB3-CB01-421D-97DA-2E4C74E0BBF6}">
  <ds:schemaRefs>
    <ds:schemaRef ds:uri="http://schemas.microsoft.com/sharepoint/v3/contenttype/forms"/>
  </ds:schemaRefs>
</ds:datastoreItem>
</file>

<file path=customXml/itemProps2.xml><?xml version="1.0" encoding="utf-8"?>
<ds:datastoreItem xmlns:ds="http://schemas.openxmlformats.org/officeDocument/2006/customXml" ds:itemID="{55D5CD0E-F3D8-4FE2-8EB4-335FDEFFCBA5}">
  <ds:schemaRefs>
    <ds:schemaRef ds:uri="Microsoft.SharePoint.Taxonomy.ContentTypeSync"/>
  </ds:schemaRefs>
</ds:datastoreItem>
</file>

<file path=customXml/itemProps3.xml><?xml version="1.0" encoding="utf-8"?>
<ds:datastoreItem xmlns:ds="http://schemas.openxmlformats.org/officeDocument/2006/customXml" ds:itemID="{A971EC1D-D879-44EE-8871-05D17BD7044E}"/>
</file>

<file path=customXml/itemProps4.xml><?xml version="1.0" encoding="utf-8"?>
<ds:datastoreItem xmlns:ds="http://schemas.openxmlformats.org/officeDocument/2006/customXml" ds:itemID="{66677477-B452-4455-AFCB-76073F2A4A6B}">
  <ds:schemaRefs>
    <ds:schemaRef ds:uri="http://www.w3.org/XML/1998/namespace"/>
    <ds:schemaRef ds:uri="http://purl.org/dc/dcmitype/"/>
    <ds:schemaRef ds:uri="ca3a8e5f-87ae-44bc-a796-b11748aeb6fc"/>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a933a4ec-650a-4d5f-a231-7b141c4967d1"/>
    <ds:schemaRef ds:uri="c14de8ec-1bbe-45d0-9da6-488d8f10952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Guidance</vt:lpstr>
      <vt:lpstr>Contents</vt:lpstr>
      <vt:lpstr>1) Associated companies</vt:lpstr>
      <vt:lpstr>2) PCN comparison</vt:lpstr>
      <vt:lpstr>3) Cost to make and sell</vt:lpstr>
      <vt:lpstr>3.1) Monthly raw material cost</vt:lpstr>
      <vt:lpstr>4) Cost reconciliation</vt:lpstr>
      <vt:lpstr>5.1) Raw materials and input </vt:lpstr>
      <vt:lpstr>5.2) Direct labour</vt:lpstr>
      <vt:lpstr>6) Purchases of the goods</vt:lpstr>
      <vt:lpstr>7) T by T domestic sales</vt:lpstr>
      <vt:lpstr>8)  Export sales</vt:lpstr>
      <vt:lpstr>9) Sales reconciliation</vt:lpstr>
      <vt:lpstr>10) Captive sales and use</vt:lpstr>
      <vt:lpstr>11) Injury</vt:lpstr>
      <vt:lpstr>12) Investments and ROI</vt:lpstr>
      <vt:lpstr>13) Forward sales contracts</vt:lpstr>
      <vt:lpstr>14) Economic Interest Test</vt:lpstr>
      <vt:lpstr>'11) Injury'!Print_Area</vt:lpstr>
      <vt:lpstr>'4) Cost reconciliation'!Print_Area</vt:lpstr>
      <vt:lpstr>'9) Sales reconciliation'!Print_Area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Sharp</dc:creator>
  <cp:keywords/>
  <dc:description/>
  <cp:lastModifiedBy>David Sibley</cp:lastModifiedBy>
  <cp:revision/>
  <dcterms:created xsi:type="dcterms:W3CDTF">2019-07-24T08:21:43Z</dcterms:created>
  <dcterms:modified xsi:type="dcterms:W3CDTF">2026-07-01T11:26:41Z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150e91-1403-4795-80a4-b7d1f9621190_Enabled">
    <vt:lpwstr>True</vt:lpwstr>
  </property>
  <property fmtid="{D5CDD505-2E9C-101B-9397-08002B2CF9AE}" pid="3" name="MSIP_Label_eb150e91-1403-4795-80a4-b7d1f9621190_SiteId">
    <vt:lpwstr>6d05c462-2956-4ec4-a0d4-480181c849f9</vt:lpwstr>
  </property>
  <property fmtid="{D5CDD505-2E9C-101B-9397-08002B2CF9AE}" pid="4" name="MSIP_Label_eb150e91-1403-4795-80a4-b7d1f9621190_Owner">
    <vt:lpwstr>Timothy.Sharp@traderemedies.gov.uk</vt:lpwstr>
  </property>
  <property fmtid="{D5CDD505-2E9C-101B-9397-08002B2CF9AE}" pid="5" name="MSIP_Label_eb150e91-1403-4795-80a4-b7d1f9621190_SetDate">
    <vt:lpwstr>2019-07-24T09:45:37.4283098Z</vt:lpwstr>
  </property>
  <property fmtid="{D5CDD505-2E9C-101B-9397-08002B2CF9AE}" pid="6" name="MSIP_Label_eb150e91-1403-4795-80a4-b7d1f9621190_Name">
    <vt:lpwstr>OFFICIAL</vt:lpwstr>
  </property>
  <property fmtid="{D5CDD505-2E9C-101B-9397-08002B2CF9AE}" pid="7" name="MSIP_Label_eb150e91-1403-4795-80a4-b7d1f9621190_Application">
    <vt:lpwstr>Microsoft Azure Information Protection</vt:lpwstr>
  </property>
  <property fmtid="{D5CDD505-2E9C-101B-9397-08002B2CF9AE}" pid="8" name="MSIP_Label_eb150e91-1403-4795-80a4-b7d1f9621190_ActionId">
    <vt:lpwstr>b916ff69-82bd-4005-892b-2c304788abdb</vt:lpwstr>
  </property>
  <property fmtid="{D5CDD505-2E9C-101B-9397-08002B2CF9AE}" pid="9" name="MSIP_Label_eb150e91-1403-4795-80a4-b7d1f9621190_Extended_MSFT_Method">
    <vt:lpwstr>Automatic</vt:lpwstr>
  </property>
  <property fmtid="{D5CDD505-2E9C-101B-9397-08002B2CF9AE}" pid="10" name="Sensitivity">
    <vt:lpwstr>OFFICIAL</vt:lpwstr>
  </property>
  <property fmtid="{D5CDD505-2E9C-101B-9397-08002B2CF9AE}" pid="11" name="ContentTypeId">
    <vt:lpwstr>0x010100C9280E48E807ED4AA4BA7BE40CA69573</vt:lpwstr>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Order">
    <vt:r8>2283600</vt:r8>
  </property>
  <property fmtid="{D5CDD505-2E9C-101B-9397-08002B2CF9AE}" pid="17" name="SharedWithUsers">
    <vt:lpwstr/>
  </property>
  <property fmtid="{D5CDD505-2E9C-101B-9397-08002B2CF9AE}" pid="18" name="_ExtendedDescription">
    <vt:lpwstr/>
  </property>
  <property fmtid="{D5CDD505-2E9C-101B-9397-08002B2CF9AE}" pid="19" name="OperationalTheme">
    <vt:lpwstr/>
  </property>
  <property fmtid="{D5CDD505-2E9C-101B-9397-08002B2CF9AE}" pid="20" name="InvestigationType">
    <vt:lpwstr>65;#Templates|e2efe624-fe4f-432e-ae05-8257c17f4e34</vt:lpwstr>
  </property>
  <property fmtid="{D5CDD505-2E9C-101B-9397-08002B2CF9AE}" pid="21" name="InvestigationArea">
    <vt:lpwstr>71;#Questionnaire|f72e2d00-ee3e-472e-ad03-52ff1dd36cc6</vt:lpwstr>
  </property>
  <property fmtid="{D5CDD505-2E9C-101B-9397-08002B2CF9AE}" pid="22" name="DocumentType">
    <vt:lpwstr>65;#Questionnaire Template|fb1b2b86-0ce2-49a0-9d51-314f6bdf75fe</vt:lpwstr>
  </property>
  <property fmtid="{D5CDD505-2E9C-101B-9397-08002B2CF9AE}" pid="23" name="TaxKeyword">
    <vt:lpwstr/>
  </property>
  <property fmtid="{D5CDD505-2E9C-101B-9397-08002B2CF9AE}" pid="24" name="Document type">
    <vt:lpwstr/>
  </property>
  <property fmtid="{D5CDD505-2E9C-101B-9397-08002B2CF9AE}" pid="25" name="Reconsideration_x0020_Phase">
    <vt:lpwstr/>
  </property>
  <property fmtid="{D5CDD505-2E9C-101B-9397-08002B2CF9AE}" pid="26" name="Reconsideration Phase">
    <vt:lpwstr/>
  </property>
  <property fmtid="{D5CDD505-2E9C-101B-9397-08002B2CF9AE}" pid="27" name="QC Gate">
    <vt:lpwstr>185;#QC Gate 1|49ad5d58-6510-46df-a447-382b9d42b9ca</vt:lpwstr>
  </property>
  <property fmtid="{D5CDD505-2E9C-101B-9397-08002B2CF9AE}" pid="28" name="MediaServiceImageTags">
    <vt:lpwstr/>
  </property>
  <property fmtid="{D5CDD505-2E9C-101B-9397-08002B2CF9AE}" pid="29" name="RelatedCountry">
    <vt:lpwstr>226;#Egypt|7bebcf6a-9b35-49fe-bd92-1db41e721742</vt:lpwstr>
  </property>
  <property fmtid="{D5CDD505-2E9C-101B-9397-08002B2CF9AE}" pid="30" name="CaseProduct">
    <vt:lpwstr>270</vt:lpwstr>
  </property>
  <property fmtid="{D5CDD505-2E9C-101B-9397-08002B2CF9AE}" pid="31" name="lcf76f155ced4ddcb4097134ff3c332f">
    <vt:lpwstr/>
  </property>
  <property fmtid="{D5CDD505-2E9C-101B-9397-08002B2CF9AE}" pid="32" name="QC_x0020_Gate">
    <vt:lpwstr>185;#QC Gate 1|49ad5d58-6510-46df-a447-382b9d42b9ca</vt:lpwstr>
  </property>
  <property fmtid="{D5CDD505-2E9C-101B-9397-08002B2CF9AE}" pid="33" name="CaseCountry">
    <vt:lpwstr>95;#United States of America (USA)|b419673a-3189-4c8d-92ed-093b42125a86</vt:lpwstr>
  </property>
  <property fmtid="{D5CDD505-2E9C-101B-9397-08002B2CF9AE}" pid="34" name="CaseType">
    <vt:lpwstr>7</vt:lpwstr>
  </property>
  <property fmtid="{D5CDD505-2E9C-101B-9397-08002B2CF9AE}" pid="35" name="_docset_NoMedatataSyncRequired">
    <vt:lpwstr>False</vt:lpwstr>
  </property>
  <property fmtid="{D5CDD505-2E9C-101B-9397-08002B2CF9AE}" pid="36" name="d31dcdc419e54ba5a66b0d6dabf70d98">
    <vt:lpwstr>Polyethylene|047080bc-2104-4410-99e6-e4c6dd4e01e0</vt:lpwstr>
  </property>
  <property fmtid="{D5CDD505-2E9C-101B-9397-08002B2CF9AE}" pid="37" name="Archived">
    <vt:bool>false</vt:bool>
  </property>
  <property fmtid="{D5CDD505-2E9C-101B-9397-08002B2CF9AE}" pid="38" name="g69ac3da6be14936a6d4efc253c7d4fb">
    <vt:lpwstr>Questionnaire Template|fb1b2b86-0ce2-49a0-9d51-314f6bdf75fe</vt:lpwstr>
  </property>
  <property fmtid="{D5CDD505-2E9C-101B-9397-08002B2CF9AE}" pid="39" name="TradeRemediesServicePublished">
    <vt:lpwstr>No</vt:lpwstr>
  </property>
  <property fmtid="{D5CDD505-2E9C-101B-9397-08002B2CF9AE}" pid="40" name="CaseNumber">
    <vt:lpwstr>AD0091</vt:lpwstr>
  </property>
  <property fmtid="{D5CDD505-2E9C-101B-9397-08002B2CF9AE}" pid="41" name="_SourceUrl">
    <vt:lpwstr/>
  </property>
  <property fmtid="{D5CDD505-2E9C-101B-9397-08002B2CF9AE}" pid="42" name="_SharedFileIndex">
    <vt:lpwstr/>
  </property>
  <property fmtid="{D5CDD505-2E9C-101B-9397-08002B2CF9AE}" pid="43" name="DigitalPlatformLink">
    <vt:lpwstr>, </vt:lpwstr>
  </property>
  <property fmtid="{D5CDD505-2E9C-101B-9397-08002B2CF9AE}" pid="44" name="eacc88ef07bd44da8e59c04bdce4297f">
    <vt:lpwstr>QC Gate 1|49ad5d58-6510-46df-a447-382b9d42b9ca</vt:lpwstr>
  </property>
  <property fmtid="{D5CDD505-2E9C-101B-9397-08002B2CF9AE}" pid="45" name="Reconsideration">
    <vt:bool>false</vt:bool>
  </property>
  <property fmtid="{D5CDD505-2E9C-101B-9397-08002B2CF9AE}" pid="46" name="CaseStage">
    <vt:lpwstr>Stage 0 - Pre-Initiation</vt:lpwstr>
  </property>
  <property fmtid="{D5CDD505-2E9C-101B-9397-08002B2CF9AE}" pid="47" name="CaseDocuments">
    <vt:lpwstr>, </vt:lpwstr>
  </property>
  <property fmtid="{D5CDD505-2E9C-101B-9397-08002B2CF9AE}" pid="48" name="d9f98ff6b65a4d219317601d589de7b4">
    <vt:lpwstr>Egypt|7bebcf6a-9b35-49fe-bd92-1db41e721742</vt:lpwstr>
  </property>
  <property fmtid="{D5CDD505-2E9C-101B-9397-08002B2CF9AE}" pid="49" name="CaseManager">
    <vt:lpwstr>252;#David Sibley</vt:lpwstr>
  </property>
  <property fmtid="{D5CDD505-2E9C-101B-9397-08002B2CF9AE}" pid="50" name="HeadOfInvestigation">
    <vt:lpwstr>22;#Simon Macleay</vt:lpwstr>
  </property>
  <property fmtid="{D5CDD505-2E9C-101B-9397-08002B2CF9AE}" pid="51" name="PartyClass">
    <vt:lpwstr>TRA</vt:lpwstr>
  </property>
  <property fmtid="{D5CDD505-2E9C-101B-9397-08002B2CF9AE}" pid="52" name="TriggerFlowInfo">
    <vt:lpwstr/>
  </property>
  <property fmtid="{D5CDD505-2E9C-101B-9397-08002B2CF9AE}" pid="53" name="ec7cf6cc20664fb6b5a505b0c64f4cec">
    <vt:lpwstr>Dumping|2dd3cf19-11a6-4234-937a-cb7212feae38</vt:lpwstr>
  </property>
  <property fmtid="{D5CDD505-2E9C-101B-9397-08002B2CF9AE}" pid="54" name="Confidential1">
    <vt:bool>true</vt:bool>
  </property>
  <property fmtid="{D5CDD505-2E9C-101B-9397-08002B2CF9AE}" pid="55" name="PartyName">
    <vt:lpwstr>Case Team</vt:lpwstr>
  </property>
  <property fmtid="{D5CDD505-2E9C-101B-9397-08002B2CF9AE}" pid="56" name="iec7f23346fc44eb94e2c6239fd5bc64">
    <vt:lpwstr>United States of America (USA)|b419673a-3189-4c8d-92ed-093b42125a86</vt:lpwstr>
  </property>
  <property fmtid="{D5CDD505-2E9C-101B-9397-08002B2CF9AE}" pid="57" name="CaseStatus">
    <vt:lpwstr>Active</vt:lpwstr>
  </property>
</Properties>
</file>