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raderemedies.sharepoint.com/sites/Investigations-Docs/Case Files/ER0090 - HFP Rebar/Questionnaires/"/>
    </mc:Choice>
  </mc:AlternateContent>
  <xr:revisionPtr revIDLastSave="531" documentId="8_{A5B09B28-BC70-4970-AF6A-FEFF55B026F2}" xr6:coauthVersionLast="47" xr6:coauthVersionMax="47" xr10:uidLastSave="{2940292F-43F4-4222-A764-7D6AECF52F41}"/>
  <bookViews>
    <workbookView xWindow="-108" yWindow="-108" windowWidth="23256" windowHeight="12456" tabRatio="753" firstSheet="1" activeTab="2" xr2:uid="{00000000-000D-0000-FFFF-FFFF00000000}"/>
  </bookViews>
  <sheets>
    <sheet name="INTRODUCTION" sheetId="44" r:id="rId1"/>
    <sheet name="Contents" sheetId="45" r:id="rId2"/>
    <sheet name="Guidance" sheetId="52" r:id="rId3"/>
    <sheet name="Data sources &amp; changes" sheetId="53" r:id="rId4"/>
    <sheet name="Internal Use" sheetId="46" state="hidden" r:id="rId5"/>
    <sheet name="Organisational structure" sheetId="37" r:id="rId6"/>
    <sheet name="Your company's goods" sheetId="38" r:id="rId7"/>
    <sheet name="Purchases" sheetId="40" r:id="rId8"/>
    <sheet name="Stock" sheetId="42" r:id="rId9"/>
    <sheet name="Income statement" sheetId="41" r:id="rId10"/>
    <sheet name="Sales" sheetId="39" r:id="rId11"/>
    <sheet name="Glossary" sheetId="50" r:id="rId12"/>
  </sheets>
  <definedNames>
    <definedName name="q103k">#REF!</definedName>
    <definedName name="q104k">#REF!</definedName>
    <definedName name="q105k">#REF!</definedName>
    <definedName name="q106k">#REF!</definedName>
    <definedName name="q107k">#REF!</definedName>
    <definedName name="q181a">#REF!</definedName>
    <definedName name="q181b">#REF!</definedName>
    <definedName name="q203k">#REF!</definedName>
    <definedName name="q204k">#REF!</definedName>
    <definedName name="q205k">#REF!</definedName>
    <definedName name="q206k">#REF!</definedName>
    <definedName name="q207k">#REF!</definedName>
    <definedName name="q208k">#REF!</definedName>
    <definedName name="q209k">#REF!</definedName>
    <definedName name="q210k">#REF!</definedName>
    <definedName name="q211k">#REF!</definedName>
    <definedName name="q212k">#REF!</definedName>
    <definedName name="q213k">#REF!</definedName>
    <definedName name="q214k">#REF!</definedName>
    <definedName name="q215a">#REF!</definedName>
    <definedName name="q215b">#REF!</definedName>
    <definedName name="q217a">#REF!</definedName>
    <definedName name="q217b">#REF!</definedName>
    <definedName name="q219a">#REF!</definedName>
    <definedName name="q219b">#REF!</definedName>
    <definedName name="q219c">#REF!</definedName>
    <definedName name="q219d">#REF!</definedName>
    <definedName name="q219e">#REF!</definedName>
    <definedName name="q219f">#REF!</definedName>
    <definedName name="q219g">#REF!</definedName>
    <definedName name="q219h">#REF!</definedName>
    <definedName name="q219i">#REF!</definedName>
    <definedName name="q219j">#REF!</definedName>
    <definedName name="q219k">#REF!</definedName>
    <definedName name="q219l">#REF!</definedName>
    <definedName name="q219m">#REF!</definedName>
    <definedName name="q219n">#REF!</definedName>
    <definedName name="q219o">#REF!</definedName>
    <definedName name="q220a">#REF!</definedName>
    <definedName name="q220b">#REF!</definedName>
    <definedName name="q221a">#REF!</definedName>
    <definedName name="q221b">#REF!</definedName>
    <definedName name="q222a">#REF!</definedName>
    <definedName name="q222b">#REF!</definedName>
    <definedName name="q226a">#REF!</definedName>
    <definedName name="q226b">#REF!</definedName>
    <definedName name="q227a">#REF!</definedName>
    <definedName name="q227b">#REF!</definedName>
    <definedName name="q230a">#REF!</definedName>
    <definedName name="q230b">#REF!</definedName>
    <definedName name="q230c">#REF!</definedName>
    <definedName name="q230d">#REF!</definedName>
    <definedName name="q230e">#REF!</definedName>
    <definedName name="q230f">#REF!</definedName>
    <definedName name="q230g">#REF!</definedName>
    <definedName name="q230h">#REF!</definedName>
    <definedName name="q230i">#REF!</definedName>
    <definedName name="q230j">#REF!</definedName>
    <definedName name="q230k">#REF!</definedName>
    <definedName name="q230l">#REF!</definedName>
    <definedName name="q230m">#REF!</definedName>
    <definedName name="q230n">#REF!</definedName>
    <definedName name="q230o">#REF!</definedName>
    <definedName name="q230p">#REF!</definedName>
    <definedName name="q230q">#REF!</definedName>
    <definedName name="q230r">#REF!</definedName>
    <definedName name="q230s">#REF!</definedName>
    <definedName name="q230t">#REF!</definedName>
    <definedName name="q232a">#REF!</definedName>
    <definedName name="q232b">#REF!</definedName>
    <definedName name="q233a">#REF!</definedName>
    <definedName name="q233b">#REF!</definedName>
    <definedName name="q234a">#REF!</definedName>
    <definedName name="q234b">#REF!</definedName>
    <definedName name="q235a">#REF!</definedName>
    <definedName name="q235b">#REF!</definedName>
    <definedName name="q236a">#REF!</definedName>
    <definedName name="q236b">#REF!</definedName>
    <definedName name="q237a">#REF!</definedName>
    <definedName name="q237b">#REF!</definedName>
    <definedName name="q238a">#REF!</definedName>
    <definedName name="q238b">#REF!</definedName>
    <definedName name="q239a">#REF!</definedName>
    <definedName name="q239b">#REF!</definedName>
    <definedName name="q240a">#REF!</definedName>
    <definedName name="q240b">#REF!</definedName>
    <definedName name="q243a">#REF!</definedName>
    <definedName name="q243b">#REF!</definedName>
    <definedName name="q243c">#REF!</definedName>
    <definedName name="q243d">#REF!</definedName>
    <definedName name="q243e">#REF!</definedName>
    <definedName name="q243f">#REF!</definedName>
    <definedName name="q243g">#REF!</definedName>
    <definedName name="q243h">#REF!</definedName>
    <definedName name="q243i">#REF!</definedName>
    <definedName name="q243j">#REF!</definedName>
    <definedName name="q243k">#REF!</definedName>
    <definedName name="q243l">#REF!</definedName>
    <definedName name="q243m">#REF!</definedName>
    <definedName name="q243n">#REF!</definedName>
    <definedName name="q243o">#REF!</definedName>
    <definedName name="q243p">#REF!</definedName>
    <definedName name="q243q">#REF!</definedName>
    <definedName name="q243r">#REF!</definedName>
    <definedName name="q243s">#REF!</definedName>
    <definedName name="q243t">#REF!</definedName>
    <definedName name="q248a">#REF!</definedName>
    <definedName name="q248b">#REF!</definedName>
    <definedName name="q248c">#REF!</definedName>
    <definedName name="q248d">#REF!</definedName>
    <definedName name="q248e">#REF!</definedName>
    <definedName name="q248f">#REF!</definedName>
    <definedName name="q248g">#REF!</definedName>
    <definedName name="q248h">#REF!</definedName>
    <definedName name="q248i">#REF!</definedName>
    <definedName name="q248j">#REF!</definedName>
    <definedName name="q248k">#REF!</definedName>
    <definedName name="q248l">#REF!</definedName>
    <definedName name="q248m">#REF!</definedName>
    <definedName name="q248n">#REF!</definedName>
    <definedName name="q248o">#REF!</definedName>
    <definedName name="q248p">#REF!</definedName>
    <definedName name="q248q">#REF!</definedName>
    <definedName name="q248r">#REF!</definedName>
    <definedName name="q248s">#REF!</definedName>
    <definedName name="q248t">#REF!</definedName>
    <definedName name="q250a">#REF!</definedName>
    <definedName name="q250b">#REF!</definedName>
    <definedName name="q251a">#REF!</definedName>
    <definedName name="q251b">#REF!</definedName>
    <definedName name="q252a">#REF!</definedName>
    <definedName name="q252b">#REF!</definedName>
    <definedName name="q253a">#REF!</definedName>
    <definedName name="q253b">#REF!</definedName>
    <definedName name="q254a">#REF!</definedName>
    <definedName name="q254b">#REF!</definedName>
    <definedName name="q255a">#REF!</definedName>
    <definedName name="q255b">#REF!</definedName>
    <definedName name="q256a">#REF!</definedName>
    <definedName name="q256b">#REF!</definedName>
    <definedName name="q257a">#REF!</definedName>
    <definedName name="q257b">#REF!</definedName>
    <definedName name="q258a">#REF!</definedName>
    <definedName name="q258b">#REF!</definedName>
    <definedName name="q259a">#REF!</definedName>
    <definedName name="q259b">#REF!</definedName>
    <definedName name="q260a">#REF!</definedName>
    <definedName name="q260b">#REF!</definedName>
    <definedName name="q261a">#REF!</definedName>
    <definedName name="q261b">#REF!</definedName>
    <definedName name="q262a">#REF!</definedName>
    <definedName name="q262b">#REF!</definedName>
    <definedName name="q264a">#REF!</definedName>
    <definedName name="q264b">#REF!</definedName>
    <definedName name="q265a">#REF!</definedName>
    <definedName name="q265b">#REF!</definedName>
    <definedName name="q265c">#REF!</definedName>
    <definedName name="q265d">#REF!</definedName>
    <definedName name="q265e">#REF!</definedName>
    <definedName name="q265f">#REF!</definedName>
    <definedName name="q265g">#REF!</definedName>
    <definedName name="q265h">#REF!</definedName>
    <definedName name="q265i">#REF!</definedName>
    <definedName name="q265j">#REF!</definedName>
    <definedName name="q266a">#REF!</definedName>
    <definedName name="q266b">#REF!</definedName>
    <definedName name="q267a">#REF!</definedName>
    <definedName name="q267b">#REF!</definedName>
    <definedName name="q268a">#REF!</definedName>
    <definedName name="q268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52" l="1"/>
  <c r="H111" i="52"/>
  <c r="G111" i="52"/>
  <c r="F111" i="52"/>
  <c r="E27" i="42"/>
  <c r="B1" i="50" l="1"/>
  <c r="B1" i="37" l="1"/>
  <c r="B1" i="38"/>
  <c r="B1" i="40"/>
  <c r="B1" i="42"/>
  <c r="B1" i="41"/>
  <c r="E28" i="41" l="1"/>
  <c r="F28" i="41"/>
  <c r="G28" i="41"/>
  <c r="H28" i="41"/>
  <c r="I28" i="41"/>
  <c r="J28" i="41"/>
  <c r="K28" i="41"/>
  <c r="L28" i="41"/>
  <c r="M28" i="41"/>
  <c r="N28" i="41"/>
  <c r="O28" i="41"/>
  <c r="M24" i="41"/>
  <c r="M29" i="41" s="1"/>
  <c r="M34" i="41" s="1"/>
  <c r="M36" i="41" s="1"/>
  <c r="M37" i="41" s="1"/>
  <c r="G22" i="41"/>
  <c r="G24" i="41" s="1"/>
  <c r="H22" i="41"/>
  <c r="H24" i="41" s="1"/>
  <c r="I22" i="41"/>
  <c r="I24" i="41" s="1"/>
  <c r="I29" i="41" s="1"/>
  <c r="I34" i="41" s="1"/>
  <c r="I36" i="41" s="1"/>
  <c r="I37" i="41" s="1"/>
  <c r="J22" i="41"/>
  <c r="J24" i="41" s="1"/>
  <c r="K22" i="41"/>
  <c r="K24" i="41" s="1"/>
  <c r="L22" i="41"/>
  <c r="L24" i="41" s="1"/>
  <c r="L29" i="41" s="1"/>
  <c r="L34" i="41" s="1"/>
  <c r="L36" i="41" s="1"/>
  <c r="L37" i="41" s="1"/>
  <c r="M22" i="41"/>
  <c r="N22" i="41"/>
  <c r="N24" i="41" s="1"/>
  <c r="O22" i="41"/>
  <c r="O24" i="41" s="1"/>
  <c r="F22" i="41"/>
  <c r="F24" i="41" s="1"/>
  <c r="K29" i="41" l="1"/>
  <c r="K34" i="41" s="1"/>
  <c r="K36" i="41" s="1"/>
  <c r="K37" i="41" s="1"/>
  <c r="H29" i="41"/>
  <c r="H34" i="41" s="1"/>
  <c r="H36" i="41" s="1"/>
  <c r="H37" i="41" s="1"/>
  <c r="N29" i="41"/>
  <c r="N34" i="41" s="1"/>
  <c r="N36" i="41" s="1"/>
  <c r="N37" i="41" s="1"/>
  <c r="F29" i="41"/>
  <c r="F34" i="41" s="1"/>
  <c r="F36" i="41" s="1"/>
  <c r="F37" i="41" s="1"/>
  <c r="J29" i="41"/>
  <c r="J34" i="41" s="1"/>
  <c r="J36" i="41" s="1"/>
  <c r="J37" i="41" s="1"/>
  <c r="O29" i="41"/>
  <c r="O34" i="41" s="1"/>
  <c r="O36" i="41" s="1"/>
  <c r="O37" i="41" s="1"/>
  <c r="G29" i="41"/>
  <c r="G34" i="41" s="1"/>
  <c r="G36" i="41" s="1"/>
  <c r="G37" i="41" s="1"/>
  <c r="B1" i="39"/>
  <c r="C5" i="41"/>
  <c r="C4" i="41"/>
  <c r="C5" i="40"/>
  <c r="C4" i="40"/>
  <c r="C4" i="37"/>
  <c r="C5" i="37"/>
  <c r="C5" i="42"/>
  <c r="C4" i="42"/>
  <c r="C5" i="39" l="1"/>
  <c r="C4" i="39"/>
  <c r="C5" i="38"/>
  <c r="C4" i="38"/>
  <c r="B8" i="46"/>
  <c r="B7" i="46"/>
  <c r="B6" i="46"/>
  <c r="B5" i="46"/>
  <c r="B9" i="46"/>
  <c r="D18" i="41" l="1"/>
  <c r="D18" i="42"/>
  <c r="G18" i="41"/>
  <c r="E18" i="42"/>
  <c r="J18" i="41"/>
  <c r="F18" i="42"/>
  <c r="C6" i="39"/>
  <c r="G18" i="42"/>
  <c r="C7" i="41"/>
  <c r="C7" i="40"/>
  <c r="C7" i="42"/>
  <c r="C7" i="37"/>
  <c r="C6" i="38"/>
  <c r="M18" i="41"/>
  <c r="C6" i="37"/>
  <c r="C6" i="40"/>
  <c r="C6" i="42"/>
  <c r="C6" i="41"/>
  <c r="C7" i="38"/>
  <c r="C7" i="39"/>
  <c r="D35" i="42"/>
  <c r="E29" i="42" s="1"/>
  <c r="E35" i="42" s="1"/>
  <c r="F29" i="42" s="1"/>
  <c r="F35" i="42" s="1"/>
  <c r="G29" i="42" s="1"/>
  <c r="G35" i="42" s="1"/>
  <c r="D27" i="42"/>
  <c r="E21" i="42" s="1"/>
  <c r="F21" i="42" s="1"/>
  <c r="F27" i="42" s="1"/>
  <c r="G21" i="42" s="1"/>
  <c r="G27" i="42" s="1"/>
  <c r="D28" i="41"/>
  <c r="E22" i="41"/>
  <c r="E24" i="41" s="1"/>
  <c r="E29" i="41" s="1"/>
  <c r="E34" i="41" s="1"/>
  <c r="E36" i="41" s="1"/>
  <c r="E37" i="41" s="1"/>
  <c r="D22" i="41"/>
  <c r="D24" i="41" s="1"/>
  <c r="D29" i="41" l="1"/>
  <c r="D34" i="41" s="1"/>
  <c r="D36" i="41" s="1"/>
  <c r="D37" i="41" s="1"/>
</calcChain>
</file>

<file path=xl/sharedStrings.xml><?xml version="1.0" encoding="utf-8"?>
<sst xmlns="http://schemas.openxmlformats.org/spreadsheetml/2006/main" count="693" uniqueCount="459">
  <si>
    <t>Purchases</t>
  </si>
  <si>
    <t>Stock</t>
  </si>
  <si>
    <t>Case details</t>
  </si>
  <si>
    <t>Deadline</t>
  </si>
  <si>
    <t>Case Number</t>
  </si>
  <si>
    <t>Case Name</t>
  </si>
  <si>
    <t>Company Name</t>
  </si>
  <si>
    <t>Start</t>
  </si>
  <si>
    <t>End</t>
  </si>
  <si>
    <t>Period of Investigation (POI)</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</si>
  <si>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</si>
  <si>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</si>
  <si>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</si>
  <si>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</si>
  <si>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</si>
  <si>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</si>
  <si>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</si>
  <si>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</si>
  <si>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Example</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</si>
  <si>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</si>
  <si>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</si>
  <si>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</si>
  <si>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</si>
  <si>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</si>
  <si>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</si>
  <si>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GBP exchange rates | Bank of England | Database</t>
  </si>
  <si>
    <t>Method used</t>
  </si>
  <si>
    <t>Rationale</t>
  </si>
  <si>
    <t>Relevant Links</t>
  </si>
  <si>
    <t>Example: Exchange.com rates used</t>
  </si>
  <si>
    <t xml:space="preserve">Bank of England does not show CNY against JPY rates </t>
  </si>
  <si>
    <t>exchange.com/dates</t>
  </si>
  <si>
    <t>Formula and modifications</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</si>
  <si>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</si>
  <si>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</si>
  <si>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</si>
  <si>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</si>
  <si>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</si>
  <si>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</si>
  <si>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</si>
  <si>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</si>
  <si>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</si>
  <si>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</si>
  <si>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</si>
  <si>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</si>
  <si>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</si>
  <si>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</si>
  <si>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</si>
  <si>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</si>
  <si>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</si>
  <si>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</si>
  <si>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</si>
  <si>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</si>
  <si>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</si>
  <si>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</si>
  <si>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</si>
  <si>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</si>
  <si>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</si>
  <si>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</si>
  <si>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</si>
  <si>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</si>
  <si>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</si>
  <si>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</si>
  <si>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</si>
  <si>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</si>
  <si>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</si>
  <si>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</si>
  <si>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</si>
  <si>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</si>
  <si>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</si>
  <si>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</si>
  <si>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</si>
  <si>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</si>
  <si>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</si>
  <si>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</si>
  <si>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</si>
  <si>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</si>
  <si>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</si>
  <si>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</si>
  <si>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</si>
  <si>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</si>
  <si>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</si>
  <si>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</si>
  <si>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</si>
  <si>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</si>
  <si>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</si>
  <si>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Section</t>
  </si>
  <si>
    <t>Organisational Structure</t>
  </si>
  <si>
    <t>Case no.:</t>
  </si>
  <si>
    <t>Company name:</t>
  </si>
  <si>
    <t>Instructions</t>
  </si>
  <si>
    <t>Name</t>
  </si>
  <si>
    <t>General Information</t>
  </si>
  <si>
    <t>Activities</t>
  </si>
  <si>
    <t>Shareholding</t>
  </si>
  <si>
    <t xml:space="preserve">Company name    </t>
  </si>
  <si>
    <t>Is the associated company involved in the production, sale, or distribution of the like good?</t>
  </si>
  <si>
    <t xml:space="preserve">Address                      </t>
  </si>
  <si>
    <t xml:space="preserve">Company representative and role                              </t>
  </si>
  <si>
    <t xml:space="preserve">Representative email </t>
  </si>
  <si>
    <t>Representative telephone (Include country code in parenthesis)</t>
  </si>
  <si>
    <t>List activities</t>
  </si>
  <si>
    <t>Percentage shareholding in the associated company</t>
  </si>
  <si>
    <t>Percentage shareholding held by associated company in your company</t>
  </si>
  <si>
    <t>[1]</t>
  </si>
  <si>
    <t>[2]</t>
  </si>
  <si>
    <t>[3]</t>
  </si>
  <si>
    <t>[4]</t>
  </si>
  <si>
    <t>[5]</t>
  </si>
  <si>
    <t>[6]</t>
  </si>
  <si>
    <t>[7]</t>
  </si>
  <si>
    <t>[8]</t>
  </si>
  <si>
    <t>[9]</t>
  </si>
  <si>
    <t>[10]</t>
  </si>
  <si>
    <t>Notes</t>
  </si>
  <si>
    <t>Full name of the company under which the company is registered.</t>
  </si>
  <si>
    <t xml:space="preserve">Enter either Yes or No </t>
  </si>
  <si>
    <t>Registered office address of the associated company, include country.</t>
  </si>
  <si>
    <t>Name of the company representative or contact point and his/her role in the company.</t>
  </si>
  <si>
    <t>Email of the company representative.</t>
  </si>
  <si>
    <t>Telephone number of the company representative including the country code.</t>
  </si>
  <si>
    <t>The principal activities of the company should be listed here.</t>
  </si>
  <si>
    <t>If your company holds shares in the associated company, please state here the percentage of the associated company's shares held by your company.</t>
  </si>
  <si>
    <t>If an associated company holds shares in your company, please state here the percentages of your company's shares held by the associated company.</t>
  </si>
  <si>
    <t>Your Company's goods</t>
  </si>
  <si>
    <r>
      <rPr>
        <sz val="11"/>
        <color rgb="FF000000"/>
        <rFont val="Aptos Narrow"/>
        <family val="2"/>
      </rPr>
      <t>▪ C</t>
    </r>
    <r>
      <rPr>
        <sz val="11"/>
        <color rgb="FF000000"/>
        <rFont val="Arial"/>
        <family val="2"/>
      </rPr>
      <t>omplete the table below for all PCN codes identified for both your domestic and export markets.</t>
    </r>
  </si>
  <si>
    <r>
      <rPr>
        <sz val="9.9"/>
        <color rgb="FF000000"/>
        <rFont val="Aptos Narrow"/>
        <family val="2"/>
      </rPr>
      <t>▪</t>
    </r>
    <r>
      <rPr>
        <sz val="9.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</si>
  <si>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t>Goods characteristics</t>
  </si>
  <si>
    <t>Goods similarities</t>
  </si>
  <si>
    <t>Comments</t>
  </si>
  <si>
    <t>PCN</t>
  </si>
  <si>
    <t>Internal Code or equivalent</t>
  </si>
  <si>
    <t>Physical characteristics of your company’s goods</t>
  </si>
  <si>
    <t>Commercial characteristics of your company’s goods</t>
  </si>
  <si>
    <t>Identical to the like goods produced in the UK? (Yes/No)</t>
  </si>
  <si>
    <t>If [6] = No. Explain any physical/commercial differences and if they cause distinguishable price variations.</t>
  </si>
  <si>
    <t>YES</t>
  </si>
  <si>
    <t xml:space="preserve">Notes </t>
  </si>
  <si>
    <t>Internal company code of the product in your system.</t>
  </si>
  <si>
    <t xml:space="preserve">If an associated company produces or sells the good listed in Columns [1] and [2], state their name. If there is no associated company insert not applicable (N/A). </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</si>
  <si>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</si>
  <si>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</si>
  <si>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Answer YES if your goods and the like goods produced in the UK are identical in term of characteristics and NO if they are not.  </t>
  </si>
  <si>
    <r>
      <rPr>
        <sz val="11"/>
        <color rgb="FF000000"/>
        <rFont val="Arial"/>
        <family val="2"/>
      </rPr>
      <t xml:space="preserve">If the answer is No to [6], explain: 
</t>
    </r>
    <r>
      <rPr>
        <sz val="11"/>
        <color rgb="FF000000"/>
        <rFont val="Aptos Narrow"/>
        <family val="2"/>
      </rPr>
      <t>▪ T</t>
    </r>
    <r>
      <rPr>
        <sz val="11"/>
        <color rgb="FF000000"/>
        <rFont val="Arial"/>
        <family val="2"/>
      </rPr>
      <t xml:space="preserve">he differences 
</t>
    </r>
    <r>
      <rPr>
        <sz val="11"/>
        <color rgb="FF000000"/>
        <rFont val="Aptos Narrow"/>
        <family val="2"/>
      </rPr>
      <t>▪</t>
    </r>
    <r>
      <rPr>
        <sz val="11"/>
        <color rgb="FF000000"/>
        <rFont val="Arial"/>
        <family val="2"/>
      </rPr>
      <t xml:space="preserve"> Whether and how they cause distinguishable variations in price, and 
</t>
    </r>
    <r>
      <rPr>
        <sz val="11"/>
        <color rgb="FF000000"/>
        <rFont val="Aptos Narrow"/>
        <family val="2"/>
      </rPr>
      <t xml:space="preserve">▪ </t>
    </r>
    <r>
      <rPr>
        <sz val="11"/>
        <color rgb="FF000000"/>
        <rFont val="Arial"/>
        <family val="2"/>
      </rPr>
      <t>any other effects they have. 
Attach any evidence you have that is relevant.</t>
    </r>
  </si>
  <si>
    <t>If you have any further information you wish to supply, include with references to any attachments.</t>
  </si>
  <si>
    <r>
      <rPr>
        <sz val="11"/>
        <color rgb="FF000000"/>
        <rFont val="Aptos Narrow"/>
        <family val="2"/>
      </rPr>
      <t>▪</t>
    </r>
    <r>
      <rPr>
        <sz val="9.9"/>
        <color rgb="FF000000"/>
        <rFont val="Arial"/>
        <family val="2"/>
      </rPr>
      <t xml:space="preserve"> </t>
    </r>
    <r>
      <rPr>
        <sz val="11"/>
        <color rgb="FF000000"/>
        <rFont val="Arial"/>
        <family val="2"/>
      </rPr>
      <t>Add more rows, if necessary within the table or copy an existing row to the end of the table.</t>
    </r>
  </si>
  <si>
    <t>Product Control Number</t>
  </si>
  <si>
    <t>Supplier</t>
  </si>
  <si>
    <t xml:space="preserve">Purchased quantity </t>
  </si>
  <si>
    <t>Units</t>
  </si>
  <si>
    <t>Gross invoice value</t>
  </si>
  <si>
    <t>Total net invoice value</t>
  </si>
  <si>
    <t>Invoice currency</t>
  </si>
  <si>
    <t>General delivery terms</t>
  </si>
  <si>
    <t>[11]</t>
  </si>
  <si>
    <t>[12]</t>
  </si>
  <si>
    <t>[8]+I10:N14</t>
  </si>
  <si>
    <t>Refers to the PCN (Product Control Number).</t>
  </si>
  <si>
    <t>Name of the supplier.</t>
  </si>
  <si>
    <t>Specify the unit of volume used (e.g. Kg, MT, Litres, each) in [3]</t>
  </si>
  <si>
    <t>Total amount a customer is billed on an invoice, including all costs, taxes, and any other fees or charges.</t>
  </si>
  <si>
    <t>Total amount on an invoice before any taxes, fees, or discounts are applied.</t>
  </si>
  <si>
    <t>Currency in which the product will be invoiced and paid.</t>
  </si>
  <si>
    <t>Briefly describe the conditions agreed upon regarding the delivery of goods. This includes the responsibilities, timing, location, and method of delivery.</t>
  </si>
  <si>
    <t xml:space="preserve">Provide any additional clarification about the data provided here. </t>
  </si>
  <si>
    <t>S2.1.4 - Stock</t>
  </si>
  <si>
    <t>POI</t>
  </si>
  <si>
    <r>
      <t xml:space="preserve">Stock </t>
    </r>
    <r>
      <rPr>
        <b/>
        <i/>
        <sz val="11"/>
        <rFont val="Arial"/>
        <family val="2"/>
      </rPr>
      <t>purchased</t>
    </r>
    <r>
      <rPr>
        <b/>
        <sz val="11"/>
        <rFont val="Arial"/>
        <family val="2"/>
      </rPr>
      <t xml:space="preserve"> by the company</t>
    </r>
  </si>
  <si>
    <t>Opening stock</t>
  </si>
  <si>
    <t>(+) Purchase</t>
  </si>
  <si>
    <t>(−) Domestic sales</t>
  </si>
  <si>
    <t>(−) Export sales</t>
  </si>
  <si>
    <t>(−) Transfers</t>
  </si>
  <si>
    <t>(−) Others (e.g. wastage, expiration, theft)</t>
  </si>
  <si>
    <t>Closing stock</t>
  </si>
  <si>
    <t>Closing stocks is automatically calculated - Do NOT enter any data in this row.</t>
  </si>
  <si>
    <t>Sales of the like goods and goods subject to review</t>
  </si>
  <si>
    <t>Ex-Works Goods Value</t>
  </si>
  <si>
    <t>Revenue Recognised</t>
  </si>
  <si>
    <t>Source Documents</t>
  </si>
  <si>
    <t>PCN1</t>
  </si>
  <si>
    <t>PCN2</t>
  </si>
  <si>
    <t>PCN3</t>
  </si>
  <si>
    <t>PCN4</t>
  </si>
  <si>
    <t>PCN5</t>
  </si>
  <si>
    <t>PCN6</t>
  </si>
  <si>
    <t>PCN7</t>
  </si>
  <si>
    <t>PCN8</t>
  </si>
  <si>
    <t>PCN9</t>
  </si>
  <si>
    <t>PCN10</t>
  </si>
  <si>
    <t>Add more PCN's if required</t>
  </si>
  <si>
    <t>Provide appropriate evidence/workings to support the submitted figures.</t>
  </si>
  <si>
    <t>Provide an explanation of how you calculated the submitted figures - you can also use the questionnaire and/or provide supporting documents to provide further explanations if more suitable.</t>
  </si>
  <si>
    <t xml:space="preserve"> Income statement</t>
  </si>
  <si>
    <r>
      <rPr>
        <sz val="11"/>
        <color rgb="FF000000"/>
        <rFont val="Aptos Narrow"/>
        <family val="2"/>
      </rPr>
      <t>▪</t>
    </r>
    <r>
      <rPr>
        <sz val="11"/>
        <color rgb="FF000000"/>
        <rFont val="Arial"/>
        <family val="2"/>
      </rPr>
      <t xml:space="preserve"> Please note that profit before tax is the key consideration for this tab. </t>
    </r>
  </si>
  <si>
    <r>
      <rPr>
        <sz val="11"/>
        <color rgb="FF000000"/>
        <rFont val="Aptos Narrow"/>
        <family val="2"/>
      </rPr>
      <t>▪</t>
    </r>
    <r>
      <rPr>
        <sz val="9.9"/>
        <color rgb="FF000000"/>
        <rFont val="Arial"/>
        <family val="2"/>
      </rPr>
      <t xml:space="preserve"> </t>
    </r>
    <r>
      <rPr>
        <sz val="11"/>
        <color rgb="FF000000"/>
        <rFont val="Arial"/>
        <family val="2"/>
      </rPr>
      <t>Input all sales, cost of sales, AS&amp;G expenses, and interest income and extraordinary/exceptional gains as positive.</t>
    </r>
  </si>
  <si>
    <t>Income statement</t>
  </si>
  <si>
    <t>All goods</t>
  </si>
  <si>
    <t>Gross sales</t>
  </si>
  <si>
    <t>Sales returns, rebates and discounts</t>
  </si>
  <si>
    <t>Net sales</t>
  </si>
  <si>
    <t>Gross Profit</t>
  </si>
  <si>
    <t>Selling expenses</t>
  </si>
  <si>
    <t>Administrative and general expenses</t>
  </si>
  <si>
    <t>Financial expenses</t>
  </si>
  <si>
    <t>AS&amp;G expenses</t>
  </si>
  <si>
    <t>Operating Income (profit or loss)</t>
  </si>
  <si>
    <t>Interest and 'other' income</t>
  </si>
  <si>
    <t>Interest expense</t>
  </si>
  <si>
    <t>Extraordinary gains / losses</t>
  </si>
  <si>
    <t>Abnormal gains/losses</t>
  </si>
  <si>
    <t>Profit before tax</t>
  </si>
  <si>
    <t>Tax</t>
  </si>
  <si>
    <t>Profit after tax</t>
  </si>
  <si>
    <t>Net profit %</t>
  </si>
  <si>
    <t>Refers to the total revenue generated from all sales transactions within a specific period, before any deductions or adjustments are made.</t>
  </si>
  <si>
    <t>Enter any sales returns, rebates and discounts made during the period.</t>
  </si>
  <si>
    <t>Automatically calculated - Do NOT enter any data in this row.</t>
  </si>
  <si>
    <t>Costs to promote and sell products.</t>
  </si>
  <si>
    <t>Costs incurred to operate that are not directly tied to producing goods.</t>
  </si>
  <si>
    <t xml:space="preserve">These expenses include items like interest payments on debt, and certain taxes. </t>
  </si>
  <si>
    <t>Money earned from lending or investing money (e.g. savings accounts, bonds, or loans).</t>
  </si>
  <si>
    <t>Cost incurred from borrowing money. Enter as a negative.</t>
  </si>
  <si>
    <t>Extraordinary gains and losses are unusual, infrequent, non-recurring financial events that fall outside a company's normal business operations. Enter losses as a negative number.</t>
  </si>
  <si>
    <t>Abnormal gains and losses can occur, particularly in process costing, when the actual production results differ from expected outcomes. Enter losses as a negative number.</t>
  </si>
  <si>
    <t>Enter any taxes paid.</t>
  </si>
  <si>
    <t>Contents</t>
  </si>
  <si>
    <t>Volume</t>
  </si>
  <si>
    <t>Independent</t>
  </si>
  <si>
    <t>Retailer</t>
  </si>
  <si>
    <t>Associate</t>
  </si>
  <si>
    <t>Wholesaler</t>
  </si>
  <si>
    <t>Distributor</t>
  </si>
  <si>
    <t>End-User</t>
  </si>
  <si>
    <t>Internal transfer</t>
  </si>
  <si>
    <t>Other</t>
  </si>
  <si>
    <t>Completed on Behalf of:</t>
  </si>
  <si>
    <t>Case team email</t>
  </si>
  <si>
    <t>Type of data being submitted</t>
  </si>
  <si>
    <t xml:space="preserve">Click on cell to the left and  from the drop-down menu select either "Confidential" or "Non-confidential" </t>
  </si>
  <si>
    <t>Last financial year prior to POI</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</si>
  <si>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</si>
  <si>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</si>
  <si>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</si>
  <si>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</si>
  <si>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Note on verification</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</si>
  <si>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</si>
  <si>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</si>
  <si>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Non-confidential</t>
  </si>
  <si>
    <t>Annex tabs</t>
  </si>
  <si>
    <t>Link to questionnaire main section</t>
  </si>
  <si>
    <t xml:space="preserve">Organisational structure </t>
  </si>
  <si>
    <t>Your company's goods</t>
  </si>
  <si>
    <t>Table A :  Parent or controlling company</t>
  </si>
  <si>
    <t>Parent company</t>
  </si>
  <si>
    <t>Ultimate controlling company</t>
  </si>
  <si>
    <t>Registration number / country of registration</t>
  </si>
  <si>
    <t>Table B:  Organisational structure</t>
  </si>
  <si>
    <t>POI:</t>
  </si>
  <si>
    <t>Injury period (IP):</t>
  </si>
  <si>
    <r>
      <rPr>
        <sz val="11"/>
        <rFont val="Aptos Narrow"/>
        <family val="2"/>
      </rPr>
      <t xml:space="preserve">▪ </t>
    </r>
    <r>
      <rPr>
        <sz val="11"/>
        <rFont val="Arial"/>
        <family val="2"/>
      </rPr>
      <t>This tab contains two tables:</t>
    </r>
  </si>
  <si>
    <r>
      <t xml:space="preserve">   -  </t>
    </r>
    <r>
      <rPr>
        <b/>
        <sz val="11"/>
        <rFont val="Arial"/>
        <family val="2"/>
      </rPr>
      <t>Table A</t>
    </r>
    <r>
      <rPr>
        <sz val="11"/>
        <rFont val="Arial"/>
        <family val="2"/>
      </rPr>
      <t>: Parent or controlling company  -  Complete this table if your company is a subsidiary of another company.</t>
    </r>
  </si>
  <si>
    <r>
      <t xml:space="preserve">   -  </t>
    </r>
    <r>
      <rPr>
        <b/>
        <sz val="11"/>
        <rFont val="Arial"/>
        <family val="2"/>
      </rPr>
      <t>Table B</t>
    </r>
    <r>
      <rPr>
        <sz val="11"/>
        <rFont val="Arial"/>
        <family val="2"/>
      </rPr>
      <t>: Organisational structure -  Complete this table for all associated companies, if your company has any associated companies, complete this table for all associated companies.</t>
    </r>
  </si>
  <si>
    <r>
      <rPr>
        <sz val="11"/>
        <color theme="1"/>
        <rFont val="Aptos Narrow"/>
        <family val="2"/>
      </rPr>
      <t>▪</t>
    </r>
    <r>
      <rPr>
        <sz val="9.9"/>
        <color theme="1"/>
        <rFont val="Arial"/>
        <family val="2"/>
      </rPr>
      <t xml:space="preserve"> </t>
    </r>
    <r>
      <rPr>
        <sz val="11"/>
        <color theme="1"/>
        <rFont val="Arial"/>
        <family val="2"/>
      </rPr>
      <t>The first row has been entered as an example - delete before submission.</t>
    </r>
  </si>
  <si>
    <t>NO</t>
  </si>
  <si>
    <t>Injury period</t>
  </si>
  <si>
    <t>Like goods in value</t>
  </si>
  <si>
    <t>Accounting currency</t>
  </si>
  <si>
    <t xml:space="preserve">State your accounting currency  </t>
  </si>
  <si>
    <t>Units of volume</t>
  </si>
  <si>
    <t xml:space="preserve">Table A: Sales value of goods subject to review and / or like goods during the POI by country of destination </t>
  </si>
  <si>
    <t>Table B: Sales volume of goods subject to review and / or like goods during the POI by country of destination</t>
  </si>
  <si>
    <t>Country of destination</t>
  </si>
  <si>
    <t>(2.)Exports to the UK (goods subject to review)</t>
  </si>
  <si>
    <t>(3.) Exports to third countries (like goods)</t>
  </si>
  <si>
    <r>
      <rPr>
        <sz val="11"/>
        <color theme="1"/>
        <rFont val="Arial"/>
        <family val="2"/>
      </rPr>
      <t>(4.)</t>
    </r>
    <r>
      <rPr>
        <b/>
        <sz val="11"/>
        <color theme="1"/>
        <rFont val="Arial"/>
        <family val="2"/>
      </rPr>
      <t xml:space="preserve"> Exports to Top 5 third counties </t>
    </r>
  </si>
  <si>
    <t>Country 1 (state country)</t>
  </si>
  <si>
    <t>Country 2 (state country)</t>
  </si>
  <si>
    <t>Country 3 (state country)</t>
  </si>
  <si>
    <t>Country 4 (state country)</t>
  </si>
  <si>
    <t>Country 5 (state country)</t>
  </si>
  <si>
    <t>(1) Domestic sales (like goods)</t>
  </si>
  <si>
    <t>Injury Period (Years)</t>
  </si>
  <si>
    <t xml:space="preserve">Like goods in volume </t>
  </si>
  <si>
    <r>
      <t xml:space="preserve">   - </t>
    </r>
    <r>
      <rPr>
        <b/>
        <sz val="11"/>
        <color rgb="FF000000"/>
        <rFont val="Arial"/>
        <family val="2"/>
      </rPr>
      <t>Table A:</t>
    </r>
    <r>
      <rPr>
        <sz val="11"/>
        <color rgb="FF000000"/>
        <rFont val="Arial"/>
        <family val="2"/>
      </rPr>
      <t xml:space="preserve"> Sales value of goods subject to review and / or like goods during the POI broken down by country of destination (including domestic sales) and PCN</t>
    </r>
  </si>
  <si>
    <r>
      <t xml:space="preserve">   - </t>
    </r>
    <r>
      <rPr>
        <b/>
        <sz val="11"/>
        <color rgb="FF000000"/>
        <rFont val="Arial"/>
        <family val="2"/>
      </rPr>
      <t>Table B</t>
    </r>
    <r>
      <rPr>
        <sz val="11"/>
        <color rgb="FF000000"/>
        <rFont val="Arial"/>
        <family val="2"/>
      </rPr>
      <t>: Sales volume of goods subject to review and / or like goods during the POI broken down by country of destination (including domestic sales) and PCN</t>
    </r>
  </si>
  <si>
    <r>
      <rPr>
        <sz val="11"/>
        <color rgb="FF000000"/>
        <rFont val="Aptos Narrow"/>
        <family val="2"/>
      </rPr>
      <t xml:space="preserve">▪ </t>
    </r>
    <r>
      <rPr>
        <sz val="11"/>
        <color rgb="FF000000"/>
        <rFont val="Arial"/>
        <family val="2"/>
      </rPr>
      <t xml:space="preserve">Data in  Tables A and B are collected  by </t>
    </r>
    <r>
      <rPr>
        <u/>
        <sz val="11"/>
        <color rgb="FF000000"/>
        <rFont val="Arial"/>
        <family val="2"/>
      </rPr>
      <t xml:space="preserve">Country of destination </t>
    </r>
    <r>
      <rPr>
        <sz val="11"/>
        <color rgb="FF000000"/>
        <rFont val="Arial"/>
        <family val="2"/>
      </rPr>
      <t xml:space="preserve">as follows: </t>
    </r>
  </si>
  <si>
    <r>
      <rPr>
        <sz val="11"/>
        <color rgb="FF000000"/>
        <rFont val="Aptos Narrow"/>
        <family val="2"/>
      </rPr>
      <t xml:space="preserve">   </t>
    </r>
    <r>
      <rPr>
        <sz val="11"/>
        <color rgb="FF000000"/>
        <rFont val="Arial"/>
        <family val="2"/>
      </rPr>
      <t xml:space="preserve">   (1.) </t>
    </r>
    <r>
      <rPr>
        <u/>
        <sz val="11"/>
        <color rgb="FF000000"/>
        <rFont val="Arial"/>
        <family val="2"/>
      </rPr>
      <t>Domestic sales</t>
    </r>
    <r>
      <rPr>
        <sz val="11"/>
        <color rgb="FF000000"/>
        <rFont val="Arial"/>
        <family val="2"/>
      </rPr>
      <t xml:space="preserve"> refers to sales of the like goods on the domestic market. Sales to the UK and all other countries are </t>
    </r>
    <r>
      <rPr>
        <u/>
        <sz val="11"/>
        <color rgb="FF000000"/>
        <rFont val="Arial"/>
        <family val="2"/>
      </rPr>
      <t>excluded</t>
    </r>
    <r>
      <rPr>
        <sz val="11"/>
        <color rgb="FF000000"/>
        <rFont val="Arial"/>
        <family val="2"/>
      </rPr>
      <t>.</t>
    </r>
  </si>
  <si>
    <r>
      <rPr>
        <sz val="11"/>
        <color rgb="FF000000"/>
        <rFont val="Aptos Narrow"/>
        <family val="2"/>
      </rPr>
      <t xml:space="preserve">    </t>
    </r>
    <r>
      <rPr>
        <sz val="11"/>
        <color rgb="FF000000"/>
        <rFont val="Arial"/>
        <family val="2"/>
      </rPr>
      <t xml:space="preserve">  (2.) </t>
    </r>
    <r>
      <rPr>
        <u/>
        <sz val="11"/>
        <color rgb="FF000000"/>
        <rFont val="Arial"/>
        <family val="2"/>
      </rPr>
      <t xml:space="preserve">Exports to the UK </t>
    </r>
    <r>
      <rPr>
        <sz val="11"/>
        <color rgb="FF000000"/>
        <rFont val="Arial"/>
        <family val="2"/>
      </rPr>
      <t>refer to sales of the goods subject to review / like goods to the UK. Sales to the domestic market and to all other countries are excluded.</t>
    </r>
  </si>
  <si>
    <r>
      <t xml:space="preserve">     (3.)</t>
    </r>
    <r>
      <rPr>
        <sz val="11"/>
        <color rgb="FF000000"/>
        <rFont val="Aptos Narrow"/>
        <family val="2"/>
      </rPr>
      <t xml:space="preserve"> </t>
    </r>
    <r>
      <rPr>
        <u/>
        <sz val="11"/>
        <color rgb="FF000000"/>
        <rFont val="Arial"/>
        <family val="2"/>
      </rPr>
      <t xml:space="preserve"> Exports to third countries </t>
    </r>
    <r>
      <rPr>
        <sz val="11"/>
        <color rgb="FF000000"/>
        <rFont val="Arial"/>
        <family val="2"/>
      </rPr>
      <t>refer to sales of the like goods to all other countries</t>
    </r>
    <r>
      <rPr>
        <u/>
        <sz val="11"/>
        <color rgb="FF000000"/>
        <rFont val="Arial"/>
        <family val="2"/>
      </rPr>
      <t xml:space="preserve"> excluding</t>
    </r>
    <r>
      <rPr>
        <sz val="11"/>
        <color rgb="FF000000"/>
        <rFont val="Arial"/>
        <family val="2"/>
      </rPr>
      <t xml:space="preserve"> the domestic market and the UK.</t>
    </r>
  </si>
  <si>
    <r>
      <rPr>
        <sz val="11"/>
        <color rgb="FF000000"/>
        <rFont val="Aptos Narrow"/>
        <family val="2"/>
      </rPr>
      <t>▪</t>
    </r>
    <r>
      <rPr>
        <sz val="11"/>
        <color rgb="FF000000"/>
        <rFont val="Arial"/>
        <family val="2"/>
      </rPr>
      <t xml:space="preserve"> Include all your sales net of returns/credit notes for the like goods made during the POI. Include the like goods both produced and purchased for resale.</t>
    </r>
  </si>
  <si>
    <r>
      <rPr>
        <sz val="11"/>
        <color rgb="FF000000"/>
        <rFont val="Aptos Narrow"/>
        <family val="2"/>
      </rPr>
      <t>▪</t>
    </r>
    <r>
      <rPr>
        <sz val="11"/>
        <color rgb="FF000000"/>
        <rFont val="Arial"/>
        <family val="2"/>
      </rPr>
      <t xml:space="preserve"> Enter financial information totals in your accounting currency.</t>
    </r>
  </si>
  <si>
    <r>
      <rPr>
        <sz val="11"/>
        <color rgb="FF000000"/>
        <rFont val="Aptos Narrow"/>
        <family val="2"/>
      </rPr>
      <t xml:space="preserve">▪ </t>
    </r>
    <r>
      <rPr>
        <sz val="11"/>
        <color rgb="FF000000"/>
        <rFont val="Arial"/>
        <family val="2"/>
      </rPr>
      <t>In  Tables A and B, add more PCN columns if needed.</t>
    </r>
  </si>
  <si>
    <t>Total price relating to goods excluding all charges for taxes, freight, handling, customs clearance, etc.</t>
  </si>
  <si>
    <t>Total amount of revenue recognised in your financial accounting system. Use the Comments to explain any difference between [1] and [2].</t>
  </si>
  <si>
    <t>Injury Period (IP) Years</t>
  </si>
  <si>
    <r>
      <rPr>
        <sz val="11"/>
        <color rgb="FF000000"/>
        <rFont val="Aptos Narrow"/>
        <family val="2"/>
      </rPr>
      <t>▪</t>
    </r>
    <r>
      <rPr>
        <sz val="11"/>
        <color rgb="FF000000"/>
        <rFont val="Arial"/>
        <family val="2"/>
      </rPr>
      <t xml:space="preserve"> Complete both tables for the Period of Investigation (POI):</t>
    </r>
  </si>
  <si>
    <t xml:space="preserve">Relationship to producer </t>
  </si>
  <si>
    <t>Briefly explain the relationship of the company to the producer.</t>
  </si>
  <si>
    <t>Stocks</t>
  </si>
  <si>
    <t>Sales</t>
  </si>
  <si>
    <t>S3.2</t>
  </si>
  <si>
    <t>S3.2- Sales to the UK during the POI</t>
  </si>
  <si>
    <t>S1.2</t>
  </si>
  <si>
    <t>S1.2 About your company</t>
  </si>
  <si>
    <t xml:space="preserve"> PCNs  your company distributes</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</si>
  <si>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</si>
  <si>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</si>
  <si>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</si>
  <si>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</si>
  <si>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</si>
  <si>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</si>
  <si>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</si>
  <si>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</si>
  <si>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</si>
  <si>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</si>
  <si>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</si>
  <si>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</si>
  <si>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</si>
  <si>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</si>
  <si>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</si>
  <si>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</si>
  <si>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</si>
  <si>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</si>
  <si>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</si>
  <si>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</si>
  <si>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</si>
  <si>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</si>
  <si>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</si>
  <si>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</si>
  <si>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</si>
  <si>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</si>
  <si>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</si>
  <si>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</si>
  <si>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</si>
  <si>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</si>
  <si>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</si>
  <si>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</si>
  <si>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</si>
  <si>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</si>
  <si>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</si>
  <si>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</si>
  <si>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Indirect Cost</t>
  </si>
  <si>
    <t>Any cost that cannot be conveniently and economically traced to a specific department; a manufacturing cost that is not easily traced to a specific product and must be assigned using an allocation method.</t>
  </si>
  <si>
    <t>Injury period (IP)</t>
  </si>
  <si>
    <t>Intangible asset</t>
  </si>
  <si>
    <t>Identifiable non-monetary asset without physical substance. Such an asset is identifiable when it is separable, or when it arises from contractual or other legal rights. An example is a company's license</t>
  </si>
  <si>
    <t>Inventory</t>
  </si>
  <si>
    <t>Joint products</t>
  </si>
  <si>
    <t>Two or more products that are generated within a single production process. These products would usually have undifferentiated cost.</t>
  </si>
  <si>
    <t>Last in first out (LIFO)</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</si>
  <si>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</si>
  <si>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</si>
  <si>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</si>
  <si>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</si>
  <si>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</si>
  <si>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</si>
  <si>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Related party</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</si>
  <si>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</si>
  <si>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</si>
  <si>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</si>
  <si>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</si>
  <si>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</si>
  <si>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</si>
  <si>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</si>
  <si>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</si>
  <si>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 xml:space="preserve">S2.1 </t>
  </si>
  <si>
    <r>
      <rPr>
        <sz val="11"/>
        <rFont val="Aptos Narrow"/>
        <family val="2"/>
      </rPr>
      <t>▪</t>
    </r>
    <r>
      <rPr>
        <sz val="11"/>
        <rFont val="Arial"/>
        <family val="2"/>
      </rPr>
      <t xml:space="preserve"> Complete the table with data concerning your purchases of the like goods during the POI.</t>
    </r>
  </si>
  <si>
    <t>Specific principles, bases, conventions, rules and practices applied by an entity in preparing and presenting financial statements.</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</si>
  <si>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</si>
  <si>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 xml:space="preserve">Both natural persons (individuals) and legal persons (e.g. companies) are considered to be associated where they meet the definition of ‘Related Persons’ in Regulation 128 of the Customs (Import Duty) (EU Exit) Regulations 2018. </t>
  </si>
  <si>
    <t>Cost allocation</t>
  </si>
  <si>
    <t>Costs associated with materials that were booked into inventory first will be the first to be used in the production process.</t>
  </si>
  <si>
    <t>Type of diagram that represents a workflow or process.</t>
  </si>
  <si>
    <t>Goods subject to review</t>
  </si>
  <si>
    <t>Injury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</si>
  <si>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</si>
  <si>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</si>
  <si>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</si>
  <si>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</si>
  <si>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</si>
  <si>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</si>
  <si>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</si>
  <si>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</si>
  <si>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</si>
  <si>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</si>
  <si>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</si>
  <si>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</si>
  <si>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</si>
  <si>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</si>
  <si>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Refers to finished goods only.</t>
  </si>
  <si>
    <t>Cost of sales</t>
  </si>
  <si>
    <r>
      <rPr>
        <sz val="11"/>
        <color rgb="FF000000"/>
        <rFont val="Aptos Narrow"/>
        <family val="2"/>
      </rPr>
      <t>▪</t>
    </r>
    <r>
      <rPr>
        <sz val="11"/>
        <color rgb="FF000000"/>
        <rFont val="Arial"/>
        <family val="2"/>
      </rPr>
      <t xml:space="preserve"> Input Interest expense and extraordinary or exceptional losses figures as negative.</t>
    </r>
  </si>
  <si>
    <r>
      <rPr>
        <sz val="11"/>
        <rFont val="Aptos Narrow"/>
        <family val="2"/>
      </rPr>
      <t>▪</t>
    </r>
    <r>
      <rPr>
        <sz val="11"/>
        <rFont val="Arial"/>
        <family val="2"/>
      </rPr>
      <t xml:space="preserve"> Complete the following table for the finished like goods for all years in the Injury Period (IP).  Note the years have been autopoulated.</t>
    </r>
  </si>
  <si>
    <t>Amount of like goods invoiced.</t>
  </si>
  <si>
    <t>S2.1.1 - Purchases of like goods</t>
  </si>
  <si>
    <t>Relate to the costs of sales for the period.</t>
  </si>
  <si>
    <t>Like goods sold domestically</t>
  </si>
  <si>
    <t>Goods subject to review/like goods export</t>
  </si>
  <si>
    <t>Complementary good</t>
  </si>
  <si>
    <t>Goods that are usually used/ consumed together. e.g. tennis rackets and tennis balls.</t>
  </si>
  <si>
    <t>Sum of the cost of production or manufacture, and the selling, general and administration costs associated with the sale of those goods.</t>
  </si>
  <si>
    <t>Setting of prices between divisions of a group.</t>
  </si>
  <si>
    <t>Contents page</t>
  </si>
  <si>
    <t xml:space="preserve">Glossary </t>
  </si>
  <si>
    <t xml:space="preserve">Goods subject to review are the goods described in the notice of initiation of a review. </t>
  </si>
  <si>
    <t>Injury means material injury or the threat of material injury.</t>
  </si>
  <si>
    <t>Injury, material</t>
  </si>
  <si>
    <t>Material injury is where there is evidence of the UK industry being injured by the dumped goods or subsidised imports.</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</si>
  <si>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</si>
  <si>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 xml:space="preserve">Legal: Comparable price, in the ordinary course of trade, for like goods when destined for consumption in the exporting foreign country or territory. Prices considered must be on an arm's length basis. </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</si>
  <si>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</si>
  <si>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</si>
  <si>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</si>
  <si>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Explanation</t>
  </si>
  <si>
    <t>Selling price of the goods subject to review. This could be from sales to a UK importer or a third party for export to the UK.</t>
  </si>
  <si>
    <t>State the unit of volume  (e.g.  kg. Tonnes, metres, litres  each etc.).</t>
  </si>
  <si>
    <t>TRA Anti-Dumping Expiry review  
Annex II - Associated companies  for 
Overseas Exporters</t>
  </si>
  <si>
    <t>S2.1 Purchases and stocks</t>
  </si>
  <si>
    <t>S3.1</t>
  </si>
  <si>
    <t>S3.1 General Information</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</si>
  <si>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</si>
  <si>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</si>
  <si>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t>Injury, threat</t>
  </si>
  <si>
    <t>Injury which has not yet occurred but is clearly foreseen and imminent.</t>
  </si>
  <si>
    <t>State the unit of volume  (e.g.  kg. Tonnes, metres, litres, each etc.).</t>
  </si>
  <si>
    <t xml:space="preserve">Goods that are like the goods subject to review in all respects, or with characteristics closely resembling them. </t>
  </si>
  <si>
    <t>Stock purchased by the company is broken down by like goods in volume and in value</t>
  </si>
  <si>
    <t>Guidance</t>
  </si>
  <si>
    <r>
      <rPr>
        <b/>
        <sz val="12"/>
        <color rgb="FF000000"/>
        <rFont val="Arial"/>
        <family val="2"/>
      </rPr>
      <t xml:space="preserve">Accounting currency and /or unit of volume table </t>
    </r>
    <r>
      <rPr>
        <sz val="12"/>
        <color rgb="FF000000"/>
        <rFont val="Arial"/>
        <family val="2"/>
      </rPr>
      <t>-  Not all tabs include this.  This appears above the main data tables.   This is to collect information on the units used to measure volume and value in the data table.</t>
    </r>
  </si>
  <si>
    <r>
      <t xml:space="preserve">Where a currency conversion is required, we suggest you use the Bank of England exchange rate database where possible. If you use another source of Exchange rates, please use the table  in the </t>
    </r>
    <r>
      <rPr>
        <b/>
        <sz val="12"/>
        <color theme="1"/>
        <rFont val="Arial"/>
        <family val="2"/>
      </rPr>
      <t xml:space="preserve">Data sources &amp; changes </t>
    </r>
    <r>
      <rPr>
        <sz val="12"/>
        <color theme="1"/>
        <rFont val="Arial"/>
        <family val="2"/>
      </rPr>
      <t xml:space="preserve"> tab to record where you have done so, and the rationale for doing so. </t>
    </r>
  </si>
  <si>
    <r>
      <t xml:space="preserve">If you add or modify any formula or function in the annex, record the details and rationale in the </t>
    </r>
    <r>
      <rPr>
        <b/>
        <sz val="12"/>
        <color theme="1"/>
        <rFont val="Arial"/>
        <family val="2"/>
      </rPr>
      <t>Formula and modifications</t>
    </r>
    <r>
      <rPr>
        <sz val="12"/>
        <color theme="1"/>
        <rFont val="Arial"/>
        <family val="2"/>
      </rPr>
      <t xml:space="preserve"> table in the </t>
    </r>
    <r>
      <rPr>
        <b/>
        <sz val="12"/>
        <color theme="1"/>
        <rFont val="Arial"/>
        <family val="2"/>
      </rPr>
      <t>Data sources &amp; changes</t>
    </r>
    <r>
      <rPr>
        <sz val="12"/>
        <color theme="1"/>
        <rFont val="Arial"/>
        <family val="2"/>
      </rPr>
      <t xml:space="preserve"> tab. Add more lines if required. </t>
    </r>
  </si>
  <si>
    <t>Data sources and changes</t>
  </si>
  <si>
    <t xml:space="preserve">Where a currency conversion is required, we suggest you use the Bank of England exchange rate database where possible. If you use another source of Exchange rates, record  in this table where you in the annex you have done so, and the rationale for doing so.  Add more rows if required. </t>
  </si>
  <si>
    <t>Tab</t>
  </si>
  <si>
    <t>C</t>
  </si>
  <si>
    <t>Imports</t>
  </si>
  <si>
    <t xml:space="preserve">If you add or modify any formula or function in the annex, record the details and rationale in this table. Add more rows if required. </t>
  </si>
  <si>
    <r>
      <rPr>
        <sz val="11"/>
        <color theme="1"/>
        <rFont val="Aptos Narrow"/>
        <family val="2"/>
      </rPr>
      <t>▪</t>
    </r>
    <r>
      <rPr>
        <sz val="11"/>
        <color theme="1"/>
        <rFont val="Arial"/>
        <family val="2"/>
      </rPr>
      <t xml:space="preserve"> Do </t>
    </r>
    <r>
      <rPr>
        <b/>
        <sz val="11"/>
        <color theme="1"/>
        <rFont val="Arial"/>
        <family val="2"/>
      </rPr>
      <t>NOT</t>
    </r>
    <r>
      <rPr>
        <sz val="11"/>
        <color theme="1"/>
        <rFont val="Arial"/>
        <family val="2"/>
      </rPr>
      <t xml:space="preserve"> input data into the cells coloured yellow. The cells coloured yellow are automatically calculated.</t>
    </r>
  </si>
  <si>
    <r>
      <rPr>
        <sz val="11"/>
        <color theme="1"/>
        <rFont val="Aptos Narrow"/>
        <family val="2"/>
      </rPr>
      <t>▪</t>
    </r>
    <r>
      <rPr>
        <sz val="11"/>
        <color theme="1"/>
        <rFont val="Arial"/>
        <family val="2"/>
      </rPr>
      <t xml:space="preserve"> Note: in cases where the delivery terms are not Cost, Insurance, and Freight (CIF), explain the calculation of the average unit CIF price in the </t>
    </r>
    <r>
      <rPr>
        <b/>
        <sz val="11"/>
        <color theme="1"/>
        <rFont val="Arial"/>
        <family val="2"/>
      </rPr>
      <t>Comments</t>
    </r>
    <r>
      <rPr>
        <sz val="11"/>
        <color theme="1"/>
        <rFont val="Arial"/>
        <family val="2"/>
      </rPr>
      <t xml:space="preserve"> column..</t>
    </r>
  </si>
  <si>
    <r>
      <t xml:space="preserve">▪ If an associated company produces or sells the like goods/goods subject to review, indicate their name in the </t>
    </r>
    <r>
      <rPr>
        <b/>
        <sz val="11"/>
        <rFont val="Arial"/>
        <family val="2"/>
      </rPr>
      <t>Associated party</t>
    </r>
    <r>
      <rPr>
        <sz val="11"/>
        <rFont val="Arial"/>
        <family val="2"/>
      </rPr>
      <t xml:space="preserve"> column, otherwise please write not applicable (N/A).</t>
    </r>
  </si>
  <si>
    <r>
      <t xml:space="preserve">Associated party 
</t>
    </r>
    <r>
      <rPr>
        <sz val="11"/>
        <color theme="1"/>
        <rFont val="Arial"/>
        <family val="2"/>
      </rPr>
      <t>(if applicable)</t>
    </r>
  </si>
  <si>
    <t>Refers to the Product Control Number (PCN) your company distributes.</t>
  </si>
  <si>
    <t>State your accounting currency</t>
  </si>
  <si>
    <t>Data sources &amp; changes</t>
  </si>
  <si>
    <r>
      <rPr>
        <sz val="11"/>
        <color rgb="FF000000"/>
        <rFont val="Aptos Narrow"/>
        <family val="2"/>
      </rPr>
      <t>▪</t>
    </r>
    <r>
      <rPr>
        <sz val="11"/>
        <color rgb="FF000000"/>
        <rFont val="Arial"/>
        <family val="2"/>
      </rPr>
      <t xml:space="preserve"> If you have any comments regarding the data supplied concerning the level and trend in stock, please add it to the</t>
    </r>
    <r>
      <rPr>
        <b/>
        <sz val="11"/>
        <color rgb="FF000000"/>
        <rFont val="Arial"/>
        <family val="2"/>
      </rPr>
      <t xml:space="preserve"> Comments</t>
    </r>
    <r>
      <rPr>
        <sz val="11"/>
        <color rgb="FF000000"/>
        <rFont val="Arial"/>
        <family val="2"/>
      </rPr>
      <t xml:space="preserve"> column.  </t>
    </r>
  </si>
  <si>
    <r>
      <rPr>
        <b/>
        <sz val="11"/>
        <color rgb="FF000000"/>
        <rFont val="Aptos Narrow"/>
        <family val="2"/>
      </rPr>
      <t>▪</t>
    </r>
    <r>
      <rPr>
        <b/>
        <sz val="11"/>
        <color rgb="FF000000"/>
        <rFont val="Arial"/>
        <family val="2"/>
      </rPr>
      <t xml:space="preserve"> </t>
    </r>
    <r>
      <rPr>
        <sz val="11"/>
        <color rgb="FF000000"/>
        <rFont val="Arial"/>
        <family val="2"/>
      </rPr>
      <t xml:space="preserve">Do </t>
    </r>
    <r>
      <rPr>
        <b/>
        <sz val="11"/>
        <color rgb="FF000000"/>
        <rFont val="Arial"/>
        <family val="2"/>
      </rPr>
      <t xml:space="preserve">NOT </t>
    </r>
    <r>
      <rPr>
        <sz val="11"/>
        <color rgb="FF000000"/>
        <rFont val="Arial"/>
        <family val="2"/>
      </rPr>
      <t>input data into the cells coloured yellow. The cells coloured yellow are automatically calculated.</t>
    </r>
  </si>
  <si>
    <r>
      <t xml:space="preserve">     (4.) </t>
    </r>
    <r>
      <rPr>
        <u/>
        <sz val="11"/>
        <color rgb="FF000000"/>
        <rFont val="Arial"/>
        <family val="2"/>
      </rPr>
      <t>Exports to Top 5 third countr</t>
    </r>
    <r>
      <rPr>
        <sz val="11"/>
        <color rgb="FF000000"/>
        <rFont val="Arial"/>
        <family val="2"/>
      </rPr>
      <t>i</t>
    </r>
    <r>
      <rPr>
        <u/>
        <sz val="11"/>
        <color rgb="FF000000"/>
        <rFont val="Arial"/>
        <family val="2"/>
      </rPr>
      <t>es</t>
    </r>
    <r>
      <rPr>
        <sz val="11"/>
        <color rgb="FF000000"/>
        <rFont val="Arial"/>
        <family val="2"/>
      </rPr>
      <t xml:space="preserve"> - Report your sales  for the Top 5 third countries  in value and volume terms during the POI.   Replace  </t>
    </r>
    <r>
      <rPr>
        <b/>
        <sz val="11"/>
        <color rgb="FF000000"/>
        <rFont val="Arial"/>
        <family val="2"/>
      </rPr>
      <t>Country 1…</t>
    </r>
    <r>
      <rPr>
        <sz val="11"/>
        <color rgb="FF000000"/>
        <rFont val="Arial"/>
        <family val="2"/>
      </rPr>
      <t xml:space="preserve"> with the name of the country.</t>
    </r>
  </si>
  <si>
    <t>-</t>
  </si>
  <si>
    <t xml:space="preserve">Contents </t>
  </si>
  <si>
    <t>ER0090</t>
  </si>
  <si>
    <t>HFP Rebar from the People's Republic of China (PRC)</t>
  </si>
  <si>
    <t>ER0090@traderemedies.gov.uk</t>
  </si>
  <si>
    <t>Units of Volume</t>
  </si>
  <si>
    <t>State your accounting volume</t>
  </si>
  <si>
    <r>
      <t>A.</t>
    </r>
    <r>
      <rPr>
        <b/>
        <i/>
        <sz val="12"/>
        <rFont val="Times New Roman"/>
        <family val="1"/>
      </rPr>
      <t xml:space="preserve">   </t>
    </r>
    <r>
      <rPr>
        <sz val="12"/>
        <rFont val="Arial"/>
        <family val="2"/>
      </rPr>
      <t>the trial balance which starts from the beginning of your financial year and ends on 31 December 2024;</t>
    </r>
  </si>
  <si>
    <r>
      <t>B.</t>
    </r>
    <r>
      <rPr>
        <b/>
        <i/>
        <sz val="12"/>
        <rFont val="Times New Roman"/>
        <family val="1"/>
      </rPr>
      <t xml:space="preserve">   </t>
    </r>
    <r>
      <rPr>
        <sz val="12"/>
        <rFont val="Arial"/>
        <family val="2"/>
      </rPr>
      <t>the trial balance which starts from 1 January 2025  to the end of your financial year; and</t>
    </r>
  </si>
  <si>
    <r>
      <t>C.</t>
    </r>
    <r>
      <rPr>
        <b/>
        <i/>
        <sz val="12"/>
        <color theme="1"/>
        <rFont val="Times New Roman"/>
        <family val="1"/>
      </rPr>
      <t xml:space="preserve">   </t>
    </r>
    <r>
      <rPr>
        <sz val="12"/>
        <color theme="1"/>
        <rFont val="Arial"/>
        <family val="2"/>
      </rPr>
      <t>the trial balance which starts from the beginning of your following financial year and ends on 31 December 2025.</t>
    </r>
  </si>
  <si>
    <r>
      <rPr>
        <sz val="11"/>
        <color theme="1"/>
        <rFont val="Aptos Narrow"/>
        <family val="2"/>
      </rPr>
      <t>▪</t>
    </r>
    <r>
      <rPr>
        <sz val="11"/>
        <color theme="1"/>
        <rFont val="Arial"/>
        <family val="2"/>
      </rPr>
      <t xml:space="preserve"> In</t>
    </r>
    <r>
      <rPr>
        <b/>
        <sz val="11"/>
        <color theme="1"/>
        <rFont val="Arial"/>
        <family val="2"/>
      </rPr>
      <t xml:space="preserve"> Table B </t>
    </r>
    <r>
      <rPr>
        <sz val="11"/>
        <color theme="1"/>
        <rFont val="Arial"/>
        <family val="2"/>
      </rPr>
      <t>add more rows if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</si>
</sst>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F800]dddd\,\ mmmm\ dd\,\ yyyy"/>
    <numFmt numFmtId="165" formatCode="&quot;£&quot;#,##0.00"/>
  </numFmts>
  <fonts count="66">
    <font>
      <sz val="11"/>
      <color theme="1"/>
      <name val="Calibri"/>
      <family val="2"/>
      <scheme val="minor"/>
    </font>
    <font>
      <sz val="11"/>
      <color theme="1"/>
      <name val="Arial"/>
      <family val="2"/>
    </font>
    <font>
      <sz val="11"/>
      <color theme="1"/>
      <name val="Calibri"/>
      <family val="2"/>
      <scheme val="minor"/>
    </font>
    <font>
      <sz val="10"/>
      <name val="Arial"/>
      <family val="2"/>
    </font>
    <font>
      <sz val="11"/>
      <color theme="1"/>
      <name val="Arial"/>
      <family val="2"/>
    </font>
    <font>
      <sz val="14"/>
      <color theme="1"/>
      <name val="Arial"/>
      <family val="2"/>
    </font>
    <font>
      <b/>
      <sz val="11"/>
      <color theme="1"/>
      <name val="Arial"/>
      <family val="2"/>
    </font>
    <font>
      <i/>
      <sz val="11"/>
      <color theme="1"/>
      <name val="Arial"/>
      <family val="2"/>
    </font>
    <font>
      <i/>
      <sz val="11"/>
      <color rgb="FFFF0000"/>
      <name val="Arial"/>
      <family val="2"/>
    </font>
    <font>
      <sz val="11"/>
      <color rgb="FFFF0000"/>
      <name val="Arial"/>
      <family val="2"/>
    </font>
    <font>
      <b/>
      <sz val="11"/>
      <color rgb="FF000000"/>
      <name val="Arial"/>
      <family val="2"/>
    </font>
    <font>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sz val="14"/>
      <color theme="0"/>
      <name val="Arial"/>
      <family val="2"/>
    </font>
    <font>
      <b/>
      <sz val="11"/>
      <color theme="0"/>
      <name val="Arial"/>
      <family val="2"/>
    </font>
    <font>
      <b/>
      <sz val="15"/>
      <color theme="3"/>
      <name val="Calibri"/>
      <family val="2"/>
      <scheme val="minor"/>
    </font>
    <font>
      <sz val="12"/>
      <color theme="1"/>
      <name val="Arial"/>
      <family val="2"/>
    </font>
    <font>
      <b/>
      <sz val="28"/>
      <color theme="3"/>
      <name val="Calibri"/>
      <family val="2"/>
      <scheme val="minor"/>
    </font>
    <font>
      <b/>
      <sz val="12"/>
      <color theme="0"/>
      <name val="Arial"/>
      <family val="2"/>
    </font>
    <font>
      <b/>
      <sz val="12"/>
      <color theme="1"/>
      <name val="Arial"/>
      <family val="2"/>
    </font>
    <font>
      <sz val="12"/>
      <color rgb="FF000000"/>
      <name val="Arial"/>
      <family val="2"/>
    </font>
    <font>
      <b/>
      <sz val="12"/>
      <color rgb="FF000000"/>
      <name val="Arial"/>
      <family val="2"/>
    </font>
    <font>
      <i/>
      <sz val="11"/>
      <name val="Arial"/>
      <family val="2"/>
    </font>
    <font>
      <b/>
      <sz val="12"/>
      <name val="Arial"/>
      <family val="2"/>
    </font>
    <font>
      <b/>
      <sz val="16"/>
      <color theme="1"/>
      <name val="Arial"/>
      <family val="2"/>
    </font>
    <font>
      <b/>
      <sz val="11"/>
      <name val="Arial"/>
      <family val="2"/>
    </font>
    <font>
      <sz val="11"/>
      <name val="Calibri"/>
      <family val="2"/>
      <scheme val="minor"/>
    </font>
    <font>
      <b/>
      <sz val="11"/>
      <color theme="1"/>
      <name val="Calibri"/>
      <family val="2"/>
      <scheme val="minor"/>
    </font>
    <font>
      <sz val="11"/>
      <color theme="1"/>
      <name val="Aptos Narrow"/>
      <family val="2"/>
    </font>
    <font>
      <sz val="11"/>
      <color rgb="FF000000"/>
      <name val="Aptos Narrow"/>
      <family val="2"/>
    </font>
    <font>
      <sz val="11"/>
      <name val="Aptos Narrow"/>
      <family val="2"/>
    </font>
    <font>
      <b/>
      <sz val="11"/>
      <color rgb="FF000000"/>
      <name val="Aptos Narrow"/>
      <family val="2"/>
    </font>
    <font>
      <u/>
      <sz val="12"/>
      <color theme="10"/>
      <name val="Ariel"/>
    </font>
    <font>
      <sz val="12"/>
      <name val="Arial"/>
      <family val="2"/>
    </font>
    <font>
      <b/>
      <i/>
      <sz val="12"/>
      <color theme="1"/>
      <name val="Arial"/>
      <family val="2"/>
    </font>
    <font>
      <b/>
      <i/>
      <sz val="12"/>
      <color theme="1"/>
      <name val="Times New Roman"/>
      <family val="1"/>
    </font>
    <font>
      <sz val="12"/>
      <color rgb="FFFF0000"/>
      <name val="Arial"/>
      <family val="2"/>
    </font>
    <font>
      <sz val="12"/>
      <color rgb="FF0B0C0C"/>
      <name val="Arial"/>
      <family val="2"/>
    </font>
    <font>
      <sz val="9.9"/>
      <color rgb="FF000000"/>
      <name val="Arial"/>
      <family val="2"/>
    </font>
    <font>
      <sz val="9.9"/>
      <color theme="1"/>
      <name val="Arial"/>
      <family val="2"/>
    </font>
    <font>
      <sz val="9.9"/>
      <color rgb="FF000000"/>
      <name val="Aptos Narrow"/>
      <family val="2"/>
    </font>
    <font>
      <sz val="8"/>
      <name val="Calibri"/>
      <family val="2"/>
      <scheme val="minor"/>
    </font>
    <font>
      <strike/>
      <sz val="11"/>
      <color theme="1"/>
      <name val="Arial"/>
      <family val="2"/>
    </font>
    <font>
      <sz val="11"/>
      <color rgb="FF000000"/>
      <name val="Calibri"/>
      <family val="2"/>
    </font>
    <font>
      <sz val="11"/>
      <color rgb="FF006100"/>
      <name val="Calibri"/>
      <family val="2"/>
      <scheme val="minor"/>
    </font>
    <font>
      <i/>
      <sz val="11"/>
      <color rgb="FF7F7F7F"/>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sz val="11"/>
      <color rgb="FF0B0C0C"/>
      <name val="Arial"/>
      <family val="2"/>
    </font>
    <font>
      <b/>
      <sz val="10"/>
      <name val="Arial"/>
      <family val="2"/>
    </font>
    <font>
      <b/>
      <sz val="13"/>
      <color theme="3"/>
      <name val="Calibri"/>
      <family val="2"/>
      <scheme val="minor"/>
    </font>
    <font>
      <u/>
      <sz val="11"/>
      <color rgb="FF000000"/>
      <name val="Arial"/>
      <family val="2"/>
    </font>
    <font>
      <b/>
      <sz val="18"/>
      <color theme="3"/>
      <name val="Calibri"/>
      <family val="2"/>
      <scheme val="minor"/>
    </font>
    <font>
      <b/>
      <u/>
      <sz val="12"/>
      <color theme="10"/>
      <name val="Arial"/>
      <family val="2"/>
    </font>
    <font>
      <b/>
      <sz val="28"/>
      <name val="Calibri"/>
      <family val="2"/>
    </font>
    <font>
      <b/>
      <sz val="14"/>
      <name val="Arial"/>
      <family val="2"/>
    </font>
    <font>
      <b/>
      <u/>
      <sz val="11"/>
      <color theme="10"/>
      <name val="Arial"/>
      <family val="2"/>
    </font>
    <font>
      <i/>
      <sz val="11"/>
      <color rgb="FF7F7F7F"/>
      <name val="Arial"/>
      <family val="2"/>
    </font>
    <font>
      <b/>
      <i/>
      <sz val="12"/>
      <name val="Arial"/>
      <family val="2"/>
    </font>
    <font>
      <b/>
      <i/>
      <sz val="12"/>
      <name val="Times New Roman"/>
      <family val="1"/>
    </font>
  </fonts>
  <fills count="18">
    <fill>
      <patternFill patternType="none"/>
    </fill>
    <fill>
      <patternFill patternType="gray125"/>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rgb="FFFFFFCC"/>
      </patternFill>
    </fill>
    <fill>
      <patternFill patternType="solid">
        <fgColor rgb="FF24135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rgb="FFE7E6E6"/>
        <bgColor rgb="FF000000"/>
      </patternFill>
    </fill>
    <fill>
      <patternFill patternType="solid">
        <fgColor rgb="FFFFF2CC"/>
        <bgColor rgb="FF000000"/>
      </patternFill>
    </fill>
    <fill>
      <patternFill patternType="solid">
        <fgColor rgb="FFC6EFCE"/>
      </patternFill>
    </fill>
    <fill>
      <patternFill patternType="solid">
        <fgColor theme="9" tint="-0.249977111117893"/>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theme="1"/>
      </left>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bottom style="thick">
        <color theme="4" tint="0.499984740745262"/>
      </bottom>
      <diagonal/>
    </border>
    <border>
      <left style="medium">
        <color indexed="64"/>
      </left>
      <right/>
      <top style="thin">
        <color indexed="64"/>
      </top>
      <bottom/>
      <diagonal/>
    </border>
    <border>
      <left/>
      <right style="thin">
        <color theme="1"/>
      </right>
      <top/>
      <bottom style="thin">
        <color theme="1"/>
      </bottom>
      <diagonal/>
    </border>
    <border>
      <left/>
      <right style="thin">
        <color theme="1"/>
      </right>
      <top style="thin">
        <color theme="1"/>
      </top>
      <bottom style="thin">
        <color indexed="64"/>
      </bottom>
      <diagonal/>
    </border>
  </borders>
  <cellStyleXfs count="9">
    <xf numFmtId="0" fontId="0" fillId="0" borderId="0"/>
    <xf numFmtId="43" fontId="2" fillId="0" borderId="0" applyFont="0" applyFill="0" applyBorder="0" applyAlignment="0" applyProtection="0"/>
    <xf numFmtId="0" fontId="3" fillId="0" borderId="0"/>
    <xf numFmtId="0" fontId="16" fillId="0" borderId="0" applyNumberFormat="0" applyFill="0" applyBorder="0" applyAlignment="0" applyProtection="0"/>
    <xf numFmtId="0" fontId="19" fillId="0" borderId="13" applyNumberFormat="0" applyFill="0" applyAlignment="0" applyProtection="0"/>
    <xf numFmtId="0" fontId="2" fillId="5" borderId="14" applyNumberFormat="0" applyFont="0" applyAlignment="0" applyProtection="0"/>
    <xf numFmtId="0" fontId="48" fillId="15" borderId="0" applyNumberFormat="0" applyBorder="0" applyAlignment="0" applyProtection="0"/>
    <xf numFmtId="0" fontId="49" fillId="0" borderId="0" applyNumberFormat="0" applyFill="0" applyBorder="0" applyAlignment="0" applyProtection="0"/>
    <xf numFmtId="0" fontId="56" fillId="0" borderId="41" applyNumberFormat="0" applyFill="0" applyAlignment="0" applyProtection="0"/>
  </cellStyleXfs>
  <cellXfs count="549">
    <xf numFmtId="0" fontId="0" fillId="0" borderId="0" xfId="0"/>
    <xf numFmtId="0" fontId="4" fillId="0" borderId="0" xfId="0" applyFont="1" applyAlignment="1">
      <alignment horizontal="left"/>
    </xf>
    <xf numFmtId="0" fontId="4" fillId="2" borderId="0" xfId="0" applyFont="1" applyFill="1" applyAlignment="1">
      <alignment horizontal="left"/>
    </xf>
    <xf numFmtId="0" fontId="4" fillId="2" borderId="0" xfId="0" applyFont="1" applyFill="1" applyAlignment="1">
      <alignment horizontal="left" vertical="center"/>
    </xf>
    <xf numFmtId="0" fontId="11" fillId="0" borderId="1" xfId="2" applyFont="1" applyBorder="1" applyAlignment="1">
      <alignment horizontal="left" vertical="top" wrapText="1" indent="1"/>
    </xf>
    <xf numFmtId="0" fontId="11" fillId="0" borderId="1" xfId="2" applyFont="1" applyBorder="1" applyAlignment="1">
      <alignment horizontal="left" vertical="top" wrapText="1"/>
    </xf>
    <xf numFmtId="0" fontId="11" fillId="0" borderId="0" xfId="2" applyFont="1" applyAlignment="1">
      <alignment horizontal="left"/>
    </xf>
    <xf numFmtId="0" fontId="6" fillId="2" borderId="0" xfId="0" applyFont="1" applyFill="1" applyAlignment="1">
      <alignment horizontal="left" vertical="center"/>
    </xf>
    <xf numFmtId="0" fontId="11" fillId="0" borderId="0" xfId="2" applyFont="1" applyAlignment="1">
      <alignment horizontal="center" vertical="center"/>
    </xf>
    <xf numFmtId="0" fontId="11" fillId="2" borderId="0" xfId="2" applyFont="1" applyFill="1" applyAlignment="1">
      <alignment horizontal="left"/>
    </xf>
    <xf numFmtId="0" fontId="11" fillId="2" borderId="0" xfId="2" applyFont="1" applyFill="1" applyAlignment="1">
      <alignment horizontal="center" vertical="center"/>
    </xf>
    <xf numFmtId="0" fontId="4" fillId="2" borderId="0" xfId="0" applyFont="1" applyFill="1" applyAlignment="1">
      <alignment horizontal="left" wrapText="1"/>
    </xf>
    <xf numFmtId="0" fontId="4" fillId="0" borderId="0" xfId="0" applyFont="1" applyAlignment="1">
      <alignment horizontal="left" wrapText="1"/>
    </xf>
    <xf numFmtId="0" fontId="11" fillId="2" borderId="1" xfId="2" applyFont="1" applyFill="1" applyBorder="1" applyAlignment="1">
      <alignment horizontal="center" vertical="center"/>
    </xf>
    <xf numFmtId="0" fontId="4" fillId="7" borderId="0" xfId="0" applyFont="1" applyFill="1" applyAlignment="1">
      <alignment horizontal="left"/>
    </xf>
    <xf numFmtId="0" fontId="4" fillId="2" borderId="0" xfId="0" applyFont="1" applyFill="1" applyAlignment="1" applyProtection="1">
      <alignment horizontal="left"/>
      <protection locked="0"/>
    </xf>
    <xf numFmtId="0" fontId="4" fillId="0" borderId="0" xfId="0" applyFont="1" applyAlignment="1" applyProtection="1">
      <alignment horizontal="left"/>
      <protection locked="0"/>
    </xf>
    <xf numFmtId="0" fontId="6" fillId="2" borderId="0" xfId="0" applyFont="1" applyFill="1" applyAlignment="1" applyProtection="1">
      <alignment horizontal="left" vertical="center"/>
      <protection locked="0"/>
    </xf>
    <xf numFmtId="0" fontId="11" fillId="2" borderId="0" xfId="2" applyFont="1" applyFill="1" applyAlignment="1" applyProtection="1">
      <alignment horizontal="left"/>
      <protection locked="0"/>
    </xf>
    <xf numFmtId="0" fontId="4" fillId="2" borderId="0" xfId="0" applyFont="1" applyFill="1" applyAlignment="1" applyProtection="1">
      <alignment horizontal="left" vertical="center"/>
      <protection locked="0"/>
    </xf>
    <xf numFmtId="0" fontId="8" fillId="2" borderId="0" xfId="0" applyFont="1" applyFill="1" applyAlignment="1" applyProtection="1">
      <alignment horizontal="left" wrapText="1"/>
      <protection locked="0"/>
    </xf>
    <xf numFmtId="0" fontId="8" fillId="2" borderId="0" xfId="0" applyFont="1" applyFill="1" applyAlignment="1" applyProtection="1">
      <alignment horizontal="left"/>
      <protection locked="0"/>
    </xf>
    <xf numFmtId="0" fontId="14" fillId="2" borderId="0" xfId="0" applyFont="1" applyFill="1" applyAlignment="1" applyProtection="1">
      <alignment horizontal="left"/>
      <protection locked="0"/>
    </xf>
    <xf numFmtId="0" fontId="4" fillId="7" borderId="0" xfId="0" applyFont="1" applyFill="1" applyAlignment="1" applyProtection="1">
      <alignment horizontal="left"/>
      <protection locked="0"/>
    </xf>
    <xf numFmtId="0" fontId="4" fillId="7" borderId="0" xfId="0" applyFont="1" applyFill="1" applyAlignment="1" applyProtection="1">
      <alignment horizontal="right"/>
      <protection locked="0"/>
    </xf>
    <xf numFmtId="0" fontId="4" fillId="2" borderId="0" xfId="0" applyFont="1" applyFill="1" applyAlignment="1" applyProtection="1">
      <alignment horizontal="right"/>
      <protection locked="0"/>
    </xf>
    <xf numFmtId="0" fontId="4" fillId="7" borderId="0" xfId="0" applyFont="1" applyFill="1" applyAlignment="1">
      <alignment horizontal="center" vertical="top"/>
    </xf>
    <xf numFmtId="0" fontId="23" fillId="7" borderId="0" xfId="0" applyFont="1" applyFill="1" applyAlignment="1" applyProtection="1">
      <alignment horizontal="center" vertical="center" wrapText="1"/>
      <protection locked="0"/>
    </xf>
    <xf numFmtId="0" fontId="23" fillId="7" borderId="0" xfId="0" applyFont="1" applyFill="1" applyAlignment="1">
      <alignment horizontal="left" vertical="top" wrapText="1"/>
    </xf>
    <xf numFmtId="0" fontId="4" fillId="7" borderId="0" xfId="0" applyFont="1" applyFill="1" applyAlignment="1">
      <alignment horizontal="center" vertical="top" wrapText="1"/>
    </xf>
    <xf numFmtId="0" fontId="4" fillId="2" borderId="1" xfId="0" applyFont="1" applyFill="1" applyBorder="1" applyAlignment="1" applyProtection="1">
      <alignment horizontal="center"/>
      <protection locked="0"/>
    </xf>
    <xf numFmtId="0" fontId="4" fillId="7" borderId="0" xfId="0" applyFont="1" applyFill="1" applyAlignment="1">
      <alignment horizontal="left" vertical="center"/>
    </xf>
    <xf numFmtId="0" fontId="4" fillId="2" borderId="23" xfId="0" applyFont="1" applyFill="1" applyBorder="1" applyAlignment="1">
      <alignment horizontal="left"/>
    </xf>
    <xf numFmtId="0" fontId="4" fillId="2" borderId="27" xfId="0" applyFont="1" applyFill="1" applyBorder="1" applyAlignment="1">
      <alignment horizontal="left"/>
    </xf>
    <xf numFmtId="0" fontId="4" fillId="2" borderId="29" xfId="0" applyFont="1" applyFill="1" applyBorder="1" applyAlignment="1">
      <alignment horizontal="left"/>
    </xf>
    <xf numFmtId="0" fontId="7" fillId="2" borderId="0" xfId="0" applyFont="1" applyFill="1" applyAlignment="1">
      <alignment horizontal="left"/>
    </xf>
    <xf numFmtId="0" fontId="4" fillId="7" borderId="0" xfId="0" applyFont="1" applyFill="1"/>
    <xf numFmtId="0" fontId="23" fillId="7" borderId="0" xfId="0" applyFont="1" applyFill="1" applyAlignment="1">
      <alignment horizontal="center" vertical="top" wrapText="1"/>
    </xf>
    <xf numFmtId="0" fontId="11" fillId="2" borderId="29" xfId="2" applyFont="1" applyFill="1" applyBorder="1" applyAlignment="1" applyProtection="1">
      <alignment horizontal="left"/>
      <protection locked="0"/>
    </xf>
    <xf numFmtId="0" fontId="6" fillId="2" borderId="0" xfId="0" applyFont="1" applyFill="1" applyAlignment="1">
      <alignment horizontal="center" vertical="center"/>
    </xf>
    <xf numFmtId="0" fontId="4" fillId="0" borderId="0" xfId="0" applyFont="1" applyAlignment="1">
      <alignment horizontal="center" vertical="top"/>
    </xf>
    <xf numFmtId="0" fontId="14" fillId="10" borderId="24" xfId="0" applyFont="1" applyFill="1" applyBorder="1" applyAlignment="1">
      <alignment vertical="center"/>
    </xf>
    <xf numFmtId="0" fontId="14" fillId="10" borderId="26" xfId="0" applyFont="1" applyFill="1" applyBorder="1" applyAlignment="1">
      <alignment vertical="center"/>
    </xf>
    <xf numFmtId="0" fontId="0" fillId="7" borderId="11" xfId="0" applyFill="1" applyBorder="1" applyAlignment="1">
      <alignment horizontal="left"/>
    </xf>
    <xf numFmtId="0" fontId="0" fillId="0" borderId="0" xfId="0" applyAlignment="1">
      <alignment wrapText="1"/>
    </xf>
    <xf numFmtId="0" fontId="6" fillId="2" borderId="0" xfId="0" applyFont="1" applyFill="1" applyAlignment="1">
      <alignment horizontal="left"/>
    </xf>
    <xf numFmtId="0" fontId="4" fillId="7" borderId="0" xfId="0" applyFont="1" applyFill="1" applyAlignment="1" applyProtection="1">
      <alignment horizontal="center" vertical="top"/>
      <protection locked="0"/>
    </xf>
    <xf numFmtId="0" fontId="11" fillId="2" borderId="0" xfId="0" applyFont="1" applyFill="1" applyAlignment="1">
      <alignment horizontal="left" wrapText="1"/>
    </xf>
    <xf numFmtId="0" fontId="30" fillId="0" borderId="0" xfId="0" applyFont="1" applyAlignment="1">
      <alignment horizontal="left" vertical="center"/>
    </xf>
    <xf numFmtId="0" fontId="4" fillId="0" borderId="0" xfId="0" applyFont="1" applyAlignment="1">
      <alignment vertical="top" wrapText="1"/>
    </xf>
    <xf numFmtId="0" fontId="29" fillId="8" borderId="3" xfId="0" applyFont="1" applyFill="1" applyBorder="1" applyAlignment="1">
      <alignment horizontal="center" vertical="center" wrapText="1"/>
    </xf>
    <xf numFmtId="0" fontId="4" fillId="0" borderId="0" xfId="0" applyFont="1" applyAlignment="1">
      <alignment wrapText="1"/>
    </xf>
    <xf numFmtId="0" fontId="12" fillId="0" borderId="0" xfId="0" applyFont="1" applyAlignment="1">
      <alignment wrapText="1"/>
    </xf>
    <xf numFmtId="0" fontId="4" fillId="7" borderId="0" xfId="0" applyFont="1" applyFill="1" applyAlignment="1" applyProtection="1">
      <alignment horizontal="left" vertical="top" wrapText="1"/>
      <protection locked="0"/>
    </xf>
    <xf numFmtId="0" fontId="6" fillId="8" borderId="1" xfId="0" applyFont="1" applyFill="1" applyBorder="1" applyAlignment="1">
      <alignment horizontal="left" vertical="center"/>
    </xf>
    <xf numFmtId="0" fontId="14" fillId="7" borderId="24" xfId="0" applyFont="1" applyFill="1" applyBorder="1"/>
    <xf numFmtId="0" fontId="4" fillId="2" borderId="0" xfId="0" applyFont="1" applyFill="1" applyAlignment="1">
      <alignment horizontal="center" vertical="center"/>
    </xf>
    <xf numFmtId="0" fontId="14" fillId="7" borderId="28" xfId="0" applyFont="1" applyFill="1" applyBorder="1" applyAlignment="1">
      <alignment horizontal="left"/>
    </xf>
    <xf numFmtId="0" fontId="10" fillId="4" borderId="1" xfId="1" applyNumberFormat="1" applyFont="1" applyFill="1" applyBorder="1" applyAlignment="1">
      <alignment horizontal="center" vertical="center"/>
    </xf>
    <xf numFmtId="0" fontId="8" fillId="0" borderId="0" xfId="0" applyFont="1" applyAlignment="1">
      <alignment horizontal="left" vertical="center"/>
    </xf>
    <xf numFmtId="0" fontId="4" fillId="2" borderId="0" xfId="0" applyFont="1" applyFill="1" applyAlignment="1">
      <alignment horizontal="center"/>
    </xf>
    <xf numFmtId="0" fontId="18" fillId="7" borderId="0" xfId="0" applyFont="1" applyFill="1" applyAlignment="1">
      <alignment horizontal="center" vertical="center" wrapText="1"/>
    </xf>
    <xf numFmtId="0" fontId="4" fillId="7" borderId="25" xfId="0" applyFont="1" applyFill="1" applyBorder="1"/>
    <xf numFmtId="0" fontId="14" fillId="0" borderId="25" xfId="0" applyFont="1" applyBorder="1" applyAlignment="1">
      <alignment horizontal="center" wrapText="1"/>
    </xf>
    <xf numFmtId="0" fontId="4" fillId="7" borderId="11" xfId="0" applyFont="1" applyFill="1" applyBorder="1"/>
    <xf numFmtId="0" fontId="14" fillId="0" borderId="11" xfId="0" applyFont="1" applyBorder="1" applyAlignment="1">
      <alignment horizontal="center" wrapText="1"/>
    </xf>
    <xf numFmtId="0" fontId="29"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4" fillId="0" borderId="1" xfId="0" applyFont="1" applyBorder="1" applyAlignment="1">
      <alignment horizontal="left" vertical="center" wrapText="1"/>
    </xf>
    <xf numFmtId="0" fontId="7" fillId="7" borderId="0" xfId="0" applyFont="1" applyFill="1" applyAlignment="1">
      <alignment wrapText="1"/>
    </xf>
    <xf numFmtId="0" fontId="4" fillId="7" borderId="0" xfId="0" applyFont="1" applyFill="1" applyAlignment="1">
      <alignment wrapText="1"/>
    </xf>
    <xf numFmtId="0" fontId="4" fillId="7" borderId="0" xfId="0" applyFont="1" applyFill="1" applyAlignment="1">
      <alignment horizontal="left" vertical="center" wrapText="1"/>
    </xf>
    <xf numFmtId="0" fontId="4" fillId="0" borderId="0" xfId="0" applyFont="1" applyAlignment="1">
      <alignment horizontal="left" vertical="center"/>
    </xf>
    <xf numFmtId="0" fontId="7" fillId="7" borderId="0" xfId="0" applyFont="1" applyFill="1" applyAlignment="1">
      <alignment horizontal="left" wrapText="1"/>
    </xf>
    <xf numFmtId="0" fontId="7" fillId="7" borderId="0" xfId="0" applyFont="1" applyFill="1" applyAlignment="1">
      <alignment horizontal="left" vertical="center" wrapText="1"/>
    </xf>
    <xf numFmtId="0" fontId="0" fillId="7" borderId="0" xfId="0" applyFill="1" applyAlignment="1">
      <alignment horizontal="center" vertical="center" wrapText="1"/>
    </xf>
    <xf numFmtId="0" fontId="0" fillId="7" borderId="0" xfId="0" applyFill="1" applyAlignment="1">
      <alignment horizontal="center" wrapText="1"/>
    </xf>
    <xf numFmtId="0" fontId="4" fillId="7" borderId="23" xfId="0" applyFont="1" applyFill="1" applyBorder="1"/>
    <xf numFmtId="0" fontId="14" fillId="7" borderId="26" xfId="0" applyFont="1" applyFill="1" applyBorder="1"/>
    <xf numFmtId="0" fontId="4" fillId="7" borderId="27" xfId="0" applyFont="1" applyFill="1" applyBorder="1"/>
    <xf numFmtId="0" fontId="11" fillId="7" borderId="28" xfId="0" applyFont="1" applyFill="1" applyBorder="1"/>
    <xf numFmtId="0" fontId="4" fillId="7" borderId="29" xfId="0" applyFont="1" applyFill="1" applyBorder="1"/>
    <xf numFmtId="0" fontId="4" fillId="2" borderId="0" xfId="0" applyFont="1" applyFill="1" applyAlignment="1">
      <alignment horizontal="center" vertical="top"/>
    </xf>
    <xf numFmtId="0" fontId="1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6" fillId="7" borderId="0" xfId="0" applyFont="1" applyFill="1" applyAlignment="1">
      <alignment horizontal="center" vertical="top" wrapText="1"/>
    </xf>
    <xf numFmtId="0" fontId="4" fillId="0" borderId="0" xfId="0" applyFont="1"/>
    <xf numFmtId="0" fontId="0" fillId="2" borderId="0" xfId="0" applyFill="1"/>
    <xf numFmtId="0" fontId="27" fillId="0" borderId="0" xfId="0" applyFont="1" applyAlignment="1">
      <alignment vertical="center" wrapText="1"/>
    </xf>
    <xf numFmtId="0" fontId="8" fillId="10" borderId="0" xfId="0" applyFont="1" applyFill="1" applyAlignment="1">
      <alignment horizontal="left" vertical="center" wrapText="1"/>
    </xf>
    <xf numFmtId="0" fontId="14" fillId="10" borderId="0" xfId="0" applyFont="1" applyFill="1"/>
    <xf numFmtId="0" fontId="47" fillId="10" borderId="0" xfId="0" applyFont="1" applyFill="1" applyAlignment="1">
      <alignment vertical="center"/>
    </xf>
    <xf numFmtId="0" fontId="27" fillId="0" borderId="0" xfId="0" applyFont="1" applyAlignment="1">
      <alignment horizontal="center"/>
    </xf>
    <xf numFmtId="0" fontId="27" fillId="0" borderId="0" xfId="0" applyFont="1"/>
    <xf numFmtId="0" fontId="46" fillId="2" borderId="0" xfId="0" applyFont="1" applyFill="1" applyAlignment="1">
      <alignment horizontal="center" vertical="center"/>
    </xf>
    <xf numFmtId="0" fontId="4" fillId="2" borderId="1" xfId="0" applyFont="1" applyFill="1" applyBorder="1" applyAlignment="1">
      <alignment horizontal="center" vertical="top"/>
    </xf>
    <xf numFmtId="0" fontId="4" fillId="7" borderId="16" xfId="0" applyFont="1" applyFill="1" applyBorder="1" applyAlignment="1">
      <alignment wrapText="1"/>
    </xf>
    <xf numFmtId="0" fontId="20" fillId="7" borderId="0" xfId="0" applyFont="1" applyFill="1" applyAlignment="1">
      <alignment wrapText="1"/>
    </xf>
    <xf numFmtId="0" fontId="49" fillId="0" borderId="0" xfId="7" applyBorder="1" applyAlignment="1">
      <alignment horizontal="left" wrapText="1"/>
    </xf>
    <xf numFmtId="0" fontId="50" fillId="7" borderId="0" xfId="7" applyFont="1" applyFill="1" applyBorder="1" applyAlignment="1">
      <alignment horizontal="left" vertical="center" wrapText="1"/>
    </xf>
    <xf numFmtId="0" fontId="49" fillId="7" borderId="0" xfId="7" applyFill="1" applyAlignment="1">
      <alignment wrapText="1"/>
    </xf>
    <xf numFmtId="0" fontId="25" fillId="7" borderId="26" xfId="0" applyFont="1" applyFill="1" applyBorder="1" applyAlignment="1">
      <alignment horizontal="center" vertical="top" wrapText="1"/>
    </xf>
    <xf numFmtId="0" fontId="25" fillId="7" borderId="28" xfId="0" applyFont="1" applyFill="1" applyBorder="1" applyAlignment="1">
      <alignment horizontal="center" vertical="top" wrapText="1"/>
    </xf>
    <xf numFmtId="0" fontId="51" fillId="7" borderId="0" xfId="3" applyFont="1" applyFill="1" applyBorder="1" applyAlignment="1">
      <alignment horizontal="left" vertical="center" wrapText="1"/>
    </xf>
    <xf numFmtId="0" fontId="37" fillId="7" borderId="28" xfId="5" applyFont="1" applyFill="1" applyBorder="1" applyAlignment="1">
      <alignment horizontal="left" vertical="center" wrapText="1"/>
    </xf>
    <xf numFmtId="0" fontId="37" fillId="7" borderId="11" xfId="5" applyFont="1" applyFill="1" applyBorder="1" applyAlignment="1">
      <alignment horizontal="left" vertical="center" wrapText="1"/>
    </xf>
    <xf numFmtId="0" fontId="37" fillId="7" borderId="29" xfId="5"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11" xfId="0" applyFont="1" applyFill="1" applyBorder="1" applyAlignment="1">
      <alignment horizontal="center" vertical="center" wrapText="1"/>
    </xf>
    <xf numFmtId="0" fontId="37" fillId="7" borderId="26" xfId="0" applyFont="1" applyFill="1" applyBorder="1" applyAlignment="1">
      <alignment horizontal="left" vertical="center" wrapText="1"/>
    </xf>
    <xf numFmtId="0" fontId="37" fillId="7" borderId="0" xfId="0" applyFont="1" applyFill="1" applyAlignment="1">
      <alignment horizontal="left" vertical="center" wrapText="1"/>
    </xf>
    <xf numFmtId="0" fontId="37" fillId="7" borderId="27" xfId="0" applyFont="1" applyFill="1" applyBorder="1" applyAlignment="1">
      <alignment horizontal="left" vertical="center" wrapText="1"/>
    </xf>
    <xf numFmtId="0" fontId="38" fillId="7" borderId="26" xfId="0" applyFont="1" applyFill="1" applyBorder="1" applyAlignment="1">
      <alignment horizontal="left" vertical="center" wrapText="1"/>
    </xf>
    <xf numFmtId="0" fontId="38" fillId="7" borderId="0" xfId="0" applyFont="1" applyFill="1" applyAlignment="1">
      <alignment horizontal="left" vertical="center" wrapText="1"/>
    </xf>
    <xf numFmtId="0" fontId="38" fillId="7" borderId="27" xfId="0" applyFont="1" applyFill="1" applyBorder="1" applyAlignment="1">
      <alignment horizontal="left" vertical="center" wrapText="1"/>
    </xf>
    <xf numFmtId="0" fontId="38" fillId="7" borderId="26" xfId="0" applyFont="1" applyFill="1" applyBorder="1" applyAlignment="1">
      <alignment horizontal="center" vertical="center" wrapText="1"/>
    </xf>
    <xf numFmtId="0" fontId="38" fillId="7" borderId="0" xfId="0" applyFont="1" applyFill="1" applyAlignment="1">
      <alignment horizontal="center" vertical="center" wrapText="1"/>
    </xf>
    <xf numFmtId="0" fontId="38" fillId="7" borderId="27" xfId="0" applyFont="1" applyFill="1" applyBorder="1" applyAlignment="1">
      <alignment horizontal="center" vertical="center" wrapText="1"/>
    </xf>
    <xf numFmtId="0" fontId="38" fillId="7" borderId="28"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38" fillId="7" borderId="29" xfId="0" applyFont="1" applyFill="1" applyBorder="1" applyAlignment="1">
      <alignment horizontal="center" vertical="center" wrapText="1"/>
    </xf>
    <xf numFmtId="0" fontId="28" fillId="7" borderId="0" xfId="0" applyFont="1" applyFill="1" applyAlignment="1">
      <alignment horizontal="center" vertical="center" wrapText="1"/>
    </xf>
    <xf numFmtId="8" fontId="41" fillId="7" borderId="1" xfId="0" applyNumberFormat="1" applyFont="1" applyFill="1" applyBorder="1" applyAlignment="1">
      <alignment horizontal="center" vertical="center" wrapText="1"/>
    </xf>
    <xf numFmtId="0" fontId="41" fillId="7" borderId="1" xfId="0" applyFont="1" applyFill="1" applyBorder="1" applyAlignment="1">
      <alignment horizontal="center" vertical="center" wrapText="1"/>
    </xf>
    <xf numFmtId="0" fontId="20" fillId="7" borderId="1" xfId="0" applyFont="1" applyFill="1" applyBorder="1" applyAlignment="1">
      <alignment vertical="center" wrapText="1"/>
    </xf>
    <xf numFmtId="0" fontId="0" fillId="7" borderId="0" xfId="0" applyFill="1"/>
    <xf numFmtId="0" fontId="20" fillId="0" borderId="0" xfId="0" applyFont="1"/>
    <xf numFmtId="0" fontId="20" fillId="0" borderId="0" xfId="0" applyFont="1" applyAlignment="1">
      <alignment wrapText="1"/>
    </xf>
    <xf numFmtId="0" fontId="29" fillId="8" borderId="1" xfId="0" applyFont="1" applyFill="1" applyBorder="1" applyAlignment="1">
      <alignment vertical="center"/>
    </xf>
    <xf numFmtId="0" fontId="6" fillId="8" borderId="1" xfId="0" applyFont="1" applyFill="1" applyBorder="1" applyAlignment="1">
      <alignment horizontal="center" vertical="center"/>
    </xf>
    <xf numFmtId="9"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1" xfId="0" applyFont="1" applyFill="1" applyBorder="1" applyAlignment="1">
      <alignment horizontal="center" wrapText="1"/>
    </xf>
    <xf numFmtId="0" fontId="9" fillId="9" borderId="1" xfId="0" applyFont="1" applyFill="1" applyBorder="1" applyAlignment="1">
      <alignment horizontal="left"/>
    </xf>
    <xf numFmtId="0" fontId="10" fillId="7" borderId="31" xfId="0" applyFont="1" applyFill="1" applyBorder="1" applyAlignment="1">
      <alignment horizontal="left" wrapText="1"/>
    </xf>
    <xf numFmtId="0" fontId="10" fillId="7" borderId="20" xfId="0" applyFont="1" applyFill="1" applyBorder="1" applyAlignment="1">
      <alignment horizontal="left" wrapText="1"/>
    </xf>
    <xf numFmtId="0" fontId="29" fillId="7" borderId="0" xfId="0" applyFont="1" applyFill="1" applyAlignment="1">
      <alignment horizontal="left" vertical="center" wrapText="1"/>
    </xf>
    <xf numFmtId="0" fontId="10" fillId="7" borderId="0" xfId="0" applyFont="1" applyFill="1" applyAlignment="1">
      <alignment horizontal="left" wrapText="1"/>
    </xf>
    <xf numFmtId="0" fontId="10" fillId="7" borderId="0" xfId="0" applyFont="1" applyFill="1" applyAlignment="1">
      <alignment horizontal="center" wrapText="1"/>
    </xf>
    <xf numFmtId="0" fontId="4" fillId="7" borderId="0" xfId="0" applyFont="1" applyFill="1" applyAlignment="1">
      <alignment horizontal="center"/>
    </xf>
    <xf numFmtId="0" fontId="10" fillId="0" borderId="0" xfId="0" applyFont="1" applyAlignment="1">
      <alignment horizontal="center" vertical="center" wrapText="1"/>
    </xf>
    <xf numFmtId="0" fontId="14" fillId="0" borderId="0" xfId="0" applyFont="1" applyAlignment="1">
      <alignment horizontal="center" wrapText="1"/>
    </xf>
    <xf numFmtId="0" fontId="11" fillId="0" borderId="24" xfId="0" applyFont="1" applyBorder="1" applyAlignment="1">
      <alignment vertical="center"/>
    </xf>
    <xf numFmtId="0" fontId="11" fillId="0" borderId="26" xfId="0" applyFont="1" applyBorder="1" applyAlignment="1">
      <alignment vertical="center"/>
    </xf>
    <xf numFmtId="0" fontId="4" fillId="0" borderId="26" xfId="0" applyFont="1" applyBorder="1"/>
    <xf numFmtId="0" fontId="31" fillId="0" borderId="0" xfId="0" applyFont="1"/>
    <xf numFmtId="0" fontId="29" fillId="7" borderId="34"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49" fillId="7" borderId="0" xfId="7" applyFill="1" applyAlignment="1">
      <alignment vertical="top" wrapText="1"/>
    </xf>
    <xf numFmtId="0" fontId="6" fillId="8" borderId="1" xfId="0" applyFont="1" applyFill="1" applyBorder="1" applyAlignment="1" applyProtection="1">
      <alignment horizontal="center" vertical="top" wrapText="1"/>
      <protection locked="0"/>
    </xf>
    <xf numFmtId="0" fontId="6" fillId="8" borderId="1" xfId="0" applyFont="1" applyFill="1" applyBorder="1" applyAlignment="1" applyProtection="1">
      <alignment horizontal="left" vertical="top" wrapText="1" indent="1"/>
      <protection locked="0"/>
    </xf>
    <xf numFmtId="0" fontId="15" fillId="7" borderId="1" xfId="0" applyFont="1" applyFill="1" applyBorder="1" applyAlignment="1" applyProtection="1">
      <alignment horizontal="left" vertical="center" indent="1"/>
      <protection locked="0"/>
    </xf>
    <xf numFmtId="0" fontId="14" fillId="7" borderId="1" xfId="0" applyFont="1" applyFill="1" applyBorder="1" applyAlignment="1" applyProtection="1">
      <alignment horizontal="left" vertical="center" indent="3"/>
      <protection locked="0"/>
    </xf>
    <xf numFmtId="0" fontId="15" fillId="9" borderId="1" xfId="0" applyFont="1" applyFill="1" applyBorder="1" applyAlignment="1" applyProtection="1">
      <alignment horizontal="left" vertical="center" indent="1"/>
      <protection locked="0"/>
    </xf>
    <xf numFmtId="0" fontId="10" fillId="4" borderId="1" xfId="1" applyNumberFormat="1" applyFont="1" applyFill="1" applyBorder="1" applyAlignment="1" applyProtection="1">
      <alignment horizontal="center" vertical="center"/>
    </xf>
    <xf numFmtId="0" fontId="6" fillId="0" borderId="1" xfId="0" applyFont="1" applyBorder="1" applyAlignment="1">
      <alignment horizontal="center" vertical="center" wrapText="1"/>
    </xf>
    <xf numFmtId="0" fontId="4" fillId="2" borderId="1" xfId="0" applyFont="1" applyFill="1" applyBorder="1" applyAlignment="1" applyProtection="1">
      <alignment horizontal="left" wrapText="1"/>
      <protection locked="0"/>
    </xf>
    <xf numFmtId="0" fontId="14" fillId="12" borderId="26" xfId="0" applyFont="1" applyFill="1" applyBorder="1" applyAlignment="1">
      <alignment vertical="center"/>
    </xf>
    <xf numFmtId="0" fontId="14" fillId="12" borderId="0" xfId="0" applyFont="1" applyFill="1" applyAlignment="1">
      <alignment vertical="center"/>
    </xf>
    <xf numFmtId="0" fontId="14" fillId="12" borderId="27" xfId="0" applyFont="1" applyFill="1" applyBorder="1" applyAlignment="1">
      <alignment vertical="center"/>
    </xf>
    <xf numFmtId="0" fontId="14" fillId="12" borderId="28" xfId="0" applyFont="1" applyFill="1" applyBorder="1" applyAlignment="1">
      <alignment vertical="center"/>
    </xf>
    <xf numFmtId="0" fontId="4" fillId="0" borderId="11" xfId="0" applyFont="1" applyBorder="1"/>
    <xf numFmtId="0" fontId="4" fillId="0" borderId="29" xfId="0" applyFont="1" applyBorder="1"/>
    <xf numFmtId="0" fontId="29" fillId="8" borderId="3" xfId="0" applyFont="1" applyFill="1" applyBorder="1" applyAlignment="1">
      <alignment horizontal="center" vertical="center"/>
    </xf>
    <xf numFmtId="0" fontId="11" fillId="0" borderId="0" xfId="0" applyFont="1"/>
    <xf numFmtId="0" fontId="11" fillId="2" borderId="0" xfId="0" applyFont="1" applyFill="1" applyAlignment="1">
      <alignment horizontal="right"/>
    </xf>
    <xf numFmtId="0" fontId="26" fillId="2" borderId="0" xfId="0" applyFont="1" applyFill="1" applyAlignment="1">
      <alignment horizontal="center"/>
    </xf>
    <xf numFmtId="0" fontId="11" fillId="2" borderId="0" xfId="0" applyFont="1" applyFill="1"/>
    <xf numFmtId="0" fontId="29" fillId="8" borderId="1" xfId="0" applyFont="1" applyFill="1" applyBorder="1" applyAlignment="1">
      <alignment horizontal="left" vertical="center"/>
    </xf>
    <xf numFmtId="0" fontId="6" fillId="9" borderId="1" xfId="0" applyFont="1" applyFill="1" applyBorder="1" applyAlignment="1">
      <alignment vertical="top" wrapText="1"/>
    </xf>
    <xf numFmtId="0" fontId="8" fillId="10" borderId="25" xfId="0" applyFont="1" applyFill="1" applyBorder="1" applyAlignment="1">
      <alignment horizontal="left" vertical="center" wrapText="1"/>
    </xf>
    <xf numFmtId="0" fontId="14" fillId="10" borderId="25" xfId="0" applyFont="1" applyFill="1" applyBorder="1"/>
    <xf numFmtId="0" fontId="4" fillId="7" borderId="25" xfId="0" applyFont="1" applyFill="1" applyBorder="1" applyAlignment="1">
      <alignment horizontal="left"/>
    </xf>
    <xf numFmtId="0" fontId="4" fillId="7" borderId="23" xfId="0" applyFont="1" applyFill="1" applyBorder="1" applyAlignment="1">
      <alignment horizontal="left"/>
    </xf>
    <xf numFmtId="0" fontId="4" fillId="7" borderId="27" xfId="0" applyFont="1" applyFill="1" applyBorder="1" applyAlignment="1">
      <alignment horizontal="left"/>
    </xf>
    <xf numFmtId="0" fontId="9" fillId="10" borderId="0" xfId="0" applyFont="1" applyFill="1" applyAlignment="1">
      <alignment horizontal="left" vertical="center" wrapText="1"/>
    </xf>
    <xf numFmtId="0" fontId="14" fillId="7" borderId="0" xfId="0" applyFont="1" applyFill="1" applyAlignment="1">
      <alignment horizontal="left"/>
    </xf>
    <xf numFmtId="0" fontId="8" fillId="10" borderId="11" xfId="0" applyFont="1" applyFill="1" applyBorder="1" applyAlignment="1">
      <alignment horizontal="left" vertical="center" wrapText="1"/>
    </xf>
    <xf numFmtId="0" fontId="14" fillId="10" borderId="11" xfId="0" applyFont="1" applyFill="1" applyBorder="1"/>
    <xf numFmtId="0" fontId="4" fillId="7" borderId="11" xfId="0" applyFont="1" applyFill="1" applyBorder="1" applyAlignment="1">
      <alignment horizontal="left"/>
    </xf>
    <xf numFmtId="0" fontId="4" fillId="7" borderId="29" xfId="0" applyFont="1" applyFill="1" applyBorder="1" applyAlignment="1">
      <alignment horizontal="left"/>
    </xf>
    <xf numFmtId="0" fontId="6" fillId="7" borderId="1" xfId="0" applyFont="1" applyFill="1" applyBorder="1" applyAlignment="1">
      <alignment wrapText="1"/>
    </xf>
    <xf numFmtId="3" fontId="4" fillId="7" borderId="1" xfId="0" applyNumberFormat="1" applyFont="1" applyFill="1" applyBorder="1" applyAlignment="1">
      <alignment horizontal="center" vertical="center"/>
    </xf>
    <xf numFmtId="0" fontId="4" fillId="7" borderId="1" xfId="0" applyFont="1" applyFill="1" applyBorder="1" applyAlignment="1">
      <alignment wrapText="1"/>
    </xf>
    <xf numFmtId="3" fontId="4" fillId="0" borderId="1" xfId="0" applyNumberFormat="1" applyFont="1" applyBorder="1" applyAlignment="1">
      <alignment horizontal="center" vertical="center"/>
    </xf>
    <xf numFmtId="0" fontId="6" fillId="3" borderId="1" xfId="0" applyFont="1" applyFill="1" applyBorder="1" applyAlignment="1">
      <alignment wrapText="1"/>
    </xf>
    <xf numFmtId="3" fontId="4" fillId="4" borderId="1" xfId="0" applyNumberFormat="1" applyFont="1" applyFill="1" applyBorder="1" applyAlignment="1">
      <alignment horizontal="center" vertical="center"/>
    </xf>
    <xf numFmtId="0" fontId="6" fillId="3" borderId="1" xfId="0" applyFont="1" applyFill="1" applyBorder="1" applyAlignment="1">
      <alignment horizontal="left" wrapText="1"/>
    </xf>
    <xf numFmtId="0" fontId="4" fillId="7" borderId="1" xfId="0" applyFont="1" applyFill="1" applyBorder="1" applyAlignment="1">
      <alignment vertical="center" wrapText="1"/>
    </xf>
    <xf numFmtId="0" fontId="10" fillId="13" borderId="1" xfId="0" applyFont="1" applyFill="1" applyBorder="1" applyAlignment="1">
      <alignment wrapText="1"/>
    </xf>
    <xf numFmtId="0" fontId="14" fillId="14" borderId="1" xfId="0" applyFont="1" applyFill="1" applyBorder="1" applyAlignment="1">
      <alignment horizontal="center" vertical="center"/>
    </xf>
    <xf numFmtId="0" fontId="29" fillId="7" borderId="0" xfId="0" applyFont="1" applyFill="1" applyAlignment="1">
      <alignment horizontal="left" vertical="center"/>
    </xf>
    <xf numFmtId="0" fontId="0" fillId="7" borderId="0" xfId="0" applyFill="1" applyAlignment="1">
      <alignment vertical="top" wrapText="1"/>
    </xf>
    <xf numFmtId="0" fontId="11" fillId="7" borderId="0" xfId="2" applyFont="1" applyFill="1" applyAlignment="1" applyProtection="1">
      <alignment horizontal="left"/>
      <protection locked="0"/>
    </xf>
    <xf numFmtId="0" fontId="0" fillId="0" borderId="1" xfId="0" applyBorder="1" applyAlignment="1">
      <alignment horizontal="center"/>
    </xf>
    <xf numFmtId="0" fontId="4" fillId="7" borderId="1" xfId="0" applyFont="1" applyFill="1" applyBorder="1" applyAlignment="1">
      <alignment horizontal="left" vertical="center"/>
    </xf>
    <xf numFmtId="0" fontId="14" fillId="12" borderId="0" xfId="0" applyFont="1" applyFill="1" applyAlignment="1">
      <alignment vertical="center" wrapText="1"/>
    </xf>
    <xf numFmtId="0" fontId="14" fillId="12" borderId="27" xfId="0" applyFont="1" applyFill="1" applyBorder="1" applyAlignment="1">
      <alignment vertical="center" wrapText="1"/>
    </xf>
    <xf numFmtId="0" fontId="11" fillId="2" borderId="0" xfId="0" applyFont="1" applyFill="1" applyAlignment="1">
      <alignment horizontal="left" vertical="center"/>
    </xf>
    <xf numFmtId="0" fontId="23" fillId="0" borderId="0" xfId="0" applyFont="1" applyAlignment="1">
      <alignment horizontal="left"/>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5" fillId="7" borderId="16" xfId="0" applyFont="1" applyFill="1" applyBorder="1" applyAlignment="1">
      <alignment wrapText="1"/>
    </xf>
    <xf numFmtId="0" fontId="5" fillId="0" borderId="0" xfId="0" applyFont="1" applyAlignment="1">
      <alignment wrapText="1"/>
    </xf>
    <xf numFmtId="0" fontId="5" fillId="0" borderId="0" xfId="0" applyFont="1" applyAlignment="1">
      <alignment vertical="center" wrapText="1"/>
    </xf>
    <xf numFmtId="1" fontId="9" fillId="9"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top" wrapText="1"/>
    </xf>
    <xf numFmtId="1" fontId="11" fillId="0" borderId="1" xfId="2" applyNumberFormat="1" applyFont="1" applyBorder="1" applyAlignment="1">
      <alignment horizontal="left" vertical="top" wrapText="1"/>
    </xf>
    <xf numFmtId="0" fontId="23" fillId="7" borderId="1" xfId="0" applyFont="1" applyFill="1" applyBorder="1" applyAlignment="1">
      <alignment horizontal="left" vertical="top" wrapText="1"/>
    </xf>
    <xf numFmtId="0" fontId="20" fillId="7" borderId="1" xfId="0" applyFont="1" applyFill="1" applyBorder="1" applyAlignment="1">
      <alignment horizontal="left" vertical="top" wrapText="1"/>
    </xf>
    <xf numFmtId="0" fontId="23" fillId="7" borderId="1" xfId="0" applyFont="1" applyFill="1" applyBorder="1" applyAlignment="1">
      <alignment horizontal="center" vertical="center" wrapText="1"/>
    </xf>
    <xf numFmtId="0" fontId="20" fillId="7" borderId="20" xfId="0" applyFont="1" applyFill="1" applyBorder="1" applyAlignment="1">
      <alignment horizontal="left" vertical="top" wrapText="1"/>
    </xf>
    <xf numFmtId="0" fontId="58" fillId="0" borderId="0" xfId="8" applyFont="1" applyBorder="1" applyAlignment="1">
      <alignment horizontal="center" vertical="center" wrapText="1"/>
    </xf>
    <xf numFmtId="0" fontId="1" fillId="7" borderId="16" xfId="0" applyFont="1" applyFill="1" applyBorder="1" applyAlignment="1">
      <alignment wrapText="1"/>
    </xf>
    <xf numFmtId="0" fontId="1" fillId="7" borderId="0" xfId="0" applyFont="1" applyFill="1" applyAlignment="1">
      <alignment wrapText="1"/>
    </xf>
    <xf numFmtId="0" fontId="1" fillId="0" borderId="0" xfId="0" applyFont="1" applyAlignment="1">
      <alignment wrapText="1"/>
    </xf>
    <xf numFmtId="0" fontId="1" fillId="0" borderId="0" xfId="0" applyFont="1" applyAlignment="1">
      <alignment vertical="center" wrapText="1"/>
    </xf>
    <xf numFmtId="0" fontId="20" fillId="11" borderId="20" xfId="0" applyFont="1" applyFill="1" applyBorder="1" applyAlignment="1">
      <alignment horizontal="left" vertical="top" wrapText="1"/>
    </xf>
    <xf numFmtId="0" fontId="23" fillId="7" borderId="3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0" xfId="0" applyFont="1" applyFill="1" applyAlignment="1">
      <alignment horizontal="center" vertical="center"/>
    </xf>
    <xf numFmtId="0" fontId="1" fillId="2" borderId="1" xfId="0" applyFont="1" applyFill="1" applyBorder="1" applyAlignment="1" applyProtection="1">
      <alignment horizontal="center"/>
      <protection locked="0"/>
    </xf>
    <xf numFmtId="3" fontId="4" fillId="7" borderId="19" xfId="0" applyNumberFormat="1" applyFont="1" applyFill="1" applyBorder="1" applyAlignment="1">
      <alignment horizontal="center" vertical="center"/>
    </xf>
    <xf numFmtId="3" fontId="4" fillId="0" borderId="19" xfId="0" applyNumberFormat="1" applyFont="1" applyBorder="1" applyAlignment="1">
      <alignment horizontal="center" vertical="center"/>
    </xf>
    <xf numFmtId="0" fontId="20" fillId="8" borderId="1" xfId="0" applyFont="1" applyFill="1" applyBorder="1" applyAlignment="1">
      <alignment wrapText="1"/>
    </xf>
    <xf numFmtId="0" fontId="23" fillId="8" borderId="1" xfId="0" applyFont="1" applyFill="1" applyBorder="1" applyAlignment="1">
      <alignment horizontal="center" vertical="center" wrapText="1"/>
    </xf>
    <xf numFmtId="0" fontId="61" fillId="8" borderId="12" xfId="0" applyFont="1" applyFill="1" applyBorder="1"/>
    <xf numFmtId="0" fontId="23" fillId="8" borderId="12" xfId="0" applyFont="1" applyFill="1" applyBorder="1" applyAlignment="1">
      <alignment horizontal="center" vertical="center" wrapText="1"/>
    </xf>
    <xf numFmtId="0" fontId="1" fillId="0" borderId="0" xfId="0" applyFont="1"/>
    <xf numFmtId="0" fontId="6" fillId="0" borderId="0" xfId="0" applyFont="1"/>
    <xf numFmtId="0" fontId="62" fillId="8" borderId="0" xfId="3" applyFont="1" applyFill="1" applyAlignment="1">
      <alignment horizontal="center"/>
    </xf>
    <xf numFmtId="0" fontId="62" fillId="17" borderId="0" xfId="3" applyFont="1" applyFill="1" applyAlignment="1">
      <alignment horizontal="center"/>
    </xf>
    <xf numFmtId="0" fontId="1" fillId="7" borderId="1" xfId="0" applyFont="1" applyFill="1" applyBorder="1" applyAlignment="1">
      <alignment vertical="top" wrapText="1"/>
    </xf>
    <xf numFmtId="0" fontId="1" fillId="0" borderId="1" xfId="0" applyFont="1" applyBorder="1"/>
    <xf numFmtId="0" fontId="1" fillId="9" borderId="1" xfId="0" applyFont="1" applyFill="1" applyBorder="1" applyAlignment="1">
      <alignment vertical="top" wrapText="1"/>
    </xf>
    <xf numFmtId="0" fontId="1" fillId="7" borderId="0" xfId="0" applyFont="1" applyFill="1" applyAlignment="1">
      <alignment vertical="top" wrapText="1"/>
    </xf>
    <xf numFmtId="0" fontId="1" fillId="0" borderId="0" xfId="0" applyFont="1" applyAlignment="1">
      <alignment horizontal="center"/>
    </xf>
    <xf numFmtId="0" fontId="29" fillId="7" borderId="1" xfId="0" applyFont="1" applyFill="1" applyBorder="1" applyAlignment="1">
      <alignment horizontal="left" vertical="center"/>
    </xf>
    <xf numFmtId="0" fontId="37" fillId="0" borderId="1" xfId="0" applyFont="1" applyBorder="1" applyAlignment="1">
      <alignment vertical="top" wrapText="1"/>
    </xf>
    <xf numFmtId="0" fontId="37" fillId="0" borderId="1" xfId="0" applyFont="1" applyBorder="1" applyAlignment="1">
      <alignment vertical="top"/>
    </xf>
    <xf numFmtId="0" fontId="4" fillId="2" borderId="19" xfId="0" applyFont="1" applyFill="1" applyBorder="1" applyAlignment="1">
      <alignment horizontal="left" wrapText="1"/>
    </xf>
    <xf numFmtId="0" fontId="4" fillId="2" borderId="1" xfId="0" applyFont="1" applyFill="1" applyBorder="1" applyAlignment="1">
      <alignment horizontal="left" wrapText="1"/>
    </xf>
    <xf numFmtId="4" fontId="11" fillId="2" borderId="1" xfId="2" applyNumberFormat="1" applyFont="1" applyFill="1" applyBorder="1" applyAlignment="1">
      <alignment horizontal="center" vertical="center"/>
    </xf>
    <xf numFmtId="4" fontId="11" fillId="0" borderId="1" xfId="2" applyNumberFormat="1" applyFont="1" applyBorder="1" applyAlignment="1">
      <alignment horizontal="left" vertical="top" wrapText="1"/>
    </xf>
    <xf numFmtId="4" fontId="18" fillId="0" borderId="1" xfId="2" applyNumberFormat="1" applyFont="1" applyBorder="1" applyAlignment="1">
      <alignment horizontal="left" vertical="top" wrapText="1"/>
    </xf>
    <xf numFmtId="3" fontId="14" fillId="0" borderId="1" xfId="1" applyNumberFormat="1" applyFont="1" applyBorder="1" applyAlignment="1" applyProtection="1">
      <alignment horizontal="center" vertical="center"/>
      <protection locked="0"/>
    </xf>
    <xf numFmtId="3" fontId="4" fillId="0" borderId="1" xfId="0" applyNumberFormat="1" applyFont="1" applyBorder="1" applyAlignment="1">
      <alignment horizontal="center"/>
    </xf>
    <xf numFmtId="3" fontId="0" fillId="0" borderId="1" xfId="0" applyNumberFormat="1" applyBorder="1" applyAlignment="1">
      <alignment horizontal="center"/>
    </xf>
    <xf numFmtId="3" fontId="10" fillId="0" borderId="1" xfId="1" applyNumberFormat="1" applyFont="1" applyBorder="1" applyAlignment="1" applyProtection="1">
      <alignment horizontal="center" vertical="center"/>
      <protection locked="0"/>
    </xf>
    <xf numFmtId="0" fontId="1" fillId="0" borderId="1" xfId="0" applyFont="1" applyBorder="1" applyAlignment="1">
      <alignment vertical="top" wrapText="1"/>
    </xf>
    <xf numFmtId="3" fontId="1" fillId="0" borderId="1" xfId="0" applyNumberFormat="1" applyFont="1" applyBorder="1" applyAlignment="1">
      <alignment vertical="top" wrapText="1"/>
    </xf>
    <xf numFmtId="3" fontId="1" fillId="7" borderId="1" xfId="0" applyNumberFormat="1" applyFont="1" applyFill="1" applyBorder="1" applyAlignment="1">
      <alignment vertical="top" wrapText="1"/>
    </xf>
    <xf numFmtId="3" fontId="1" fillId="0" borderId="1" xfId="0" applyNumberFormat="1" applyFont="1" applyBorder="1"/>
    <xf numFmtId="0" fontId="62" fillId="0" borderId="19" xfId="3" applyFont="1" applyBorder="1" applyAlignment="1">
      <alignment vertical="top" wrapText="1"/>
    </xf>
    <xf numFmtId="0" fontId="29" fillId="8" borderId="1" xfId="0" applyFont="1" applyFill="1" applyBorder="1" applyAlignment="1">
      <alignment horizontal="center"/>
    </xf>
    <xf numFmtId="0" fontId="29" fillId="8" borderId="1" xfId="0" applyFont="1" applyFill="1" applyBorder="1"/>
    <xf numFmtId="0" fontId="29" fillId="8" borderId="1" xfId="0" applyFont="1" applyFill="1" applyBorder="1" applyAlignment="1">
      <alignment horizontal="center" wrapText="1"/>
    </xf>
    <xf numFmtId="0" fontId="29" fillId="8" borderId="31" xfId="0" applyFont="1" applyFill="1" applyBorder="1" applyAlignment="1">
      <alignment horizontal="center" wrapText="1"/>
    </xf>
    <xf numFmtId="0" fontId="8" fillId="7" borderId="16" xfId="0" applyFont="1" applyFill="1" applyBorder="1" applyAlignment="1">
      <alignment vertical="top" wrapText="1"/>
    </xf>
    <xf numFmtId="0" fontId="9" fillId="0" borderId="21" xfId="0" applyFont="1" applyBorder="1" applyAlignment="1">
      <alignment horizontal="center" vertical="top" wrapText="1"/>
    </xf>
    <xf numFmtId="0" fontId="9" fillId="0" borderId="21" xfId="0" applyFont="1" applyBorder="1" applyAlignment="1">
      <alignment horizontal="left" vertical="top" wrapText="1"/>
    </xf>
    <xf numFmtId="0" fontId="9" fillId="0" borderId="35" xfId="0" applyFont="1" applyBorder="1" applyAlignment="1">
      <alignment horizontal="left" vertical="top" wrapText="1"/>
    </xf>
    <xf numFmtId="0" fontId="9" fillId="0" borderId="1" xfId="0" applyFont="1" applyBorder="1" applyAlignment="1">
      <alignment horizontal="left" vertical="top"/>
    </xf>
    <xf numFmtId="0" fontId="1" fillId="0" borderId="22" xfId="0" applyFont="1" applyBorder="1" applyAlignment="1">
      <alignment horizontal="center" vertical="top" wrapText="1"/>
    </xf>
    <xf numFmtId="0" fontId="1" fillId="0" borderId="36" xfId="0" applyFont="1" applyBorder="1" applyAlignment="1">
      <alignment horizontal="center" vertical="top" wrapText="1"/>
    </xf>
    <xf numFmtId="0" fontId="1" fillId="0" borderId="21" xfId="0" applyFont="1" applyBorder="1" applyAlignment="1">
      <alignment horizontal="center" vertical="top" wrapText="1"/>
    </xf>
    <xf numFmtId="0" fontId="1" fillId="0" borderId="4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4" xfId="0" applyFont="1" applyBorder="1" applyAlignment="1">
      <alignment horizontal="center" vertical="center" wrapText="1"/>
    </xf>
    <xf numFmtId="0" fontId="60" fillId="0" borderId="0" xfId="0" applyFont="1" applyAlignment="1">
      <alignment vertical="top"/>
    </xf>
    <xf numFmtId="0" fontId="11" fillId="2" borderId="0" xfId="0" applyFont="1" applyFill="1" applyAlignment="1">
      <alignment horizontal="left"/>
    </xf>
    <xf numFmtId="0" fontId="1" fillId="7" borderId="28" xfId="0" applyFont="1" applyFill="1" applyBorder="1"/>
    <xf numFmtId="0" fontId="1" fillId="0" borderId="0" xfId="0" applyFont="1" applyAlignment="1">
      <alignment horizontal="left"/>
    </xf>
    <xf numFmtId="0" fontId="49" fillId="2" borderId="0" xfId="7" applyFill="1" applyAlignment="1"/>
    <xf numFmtId="0" fontId="51" fillId="0" borderId="1" xfId="3" applyFont="1" applyBorder="1"/>
    <xf numFmtId="0" fontId="51" fillId="7" borderId="12" xfId="3" applyFont="1" applyFill="1" applyBorder="1"/>
    <xf numFmtId="0" fontId="61" fillId="7" borderId="12" xfId="0" applyFont="1" applyFill="1" applyBorder="1" applyAlignment="1">
      <alignment horizontal="center"/>
    </xf>
    <xf numFmtId="0" fontId="59" fillId="0" borderId="1" xfId="3" applyFont="1" applyBorder="1" applyAlignment="1">
      <alignment horizontal="center" vertical="top"/>
    </xf>
    <xf numFmtId="0" fontId="59" fillId="0" borderId="1" xfId="3" applyFont="1" applyBorder="1" applyAlignment="1">
      <alignment horizontal="center" vertical="top" wrapText="1"/>
    </xf>
    <xf numFmtId="0" fontId="61" fillId="7" borderId="1" xfId="0" applyFont="1" applyFill="1" applyBorder="1" applyAlignment="1">
      <alignment horizontal="center"/>
    </xf>
    <xf numFmtId="0" fontId="29" fillId="8" borderId="1" xfId="0" applyFont="1" applyFill="1" applyBorder="1" applyAlignment="1">
      <alignment horizontal="left" vertical="center" wrapText="1"/>
    </xf>
    <xf numFmtId="0" fontId="62" fillId="9" borderId="0" xfId="3" applyFont="1" applyFill="1" applyAlignment="1">
      <alignment horizontal="center"/>
    </xf>
    <xf numFmtId="0" fontId="62" fillId="9" borderId="1" xfId="3" applyFont="1" applyFill="1" applyBorder="1" applyAlignment="1">
      <alignment horizontal="center"/>
    </xf>
    <xf numFmtId="0" fontId="6" fillId="0" borderId="0" xfId="0" applyFont="1" applyAlignment="1">
      <alignment horizontal="left"/>
    </xf>
    <xf numFmtId="0" fontId="17" fillId="16" borderId="4" xfId="0" applyFont="1" applyFill="1" applyBorder="1" applyAlignment="1">
      <alignment vertical="center"/>
    </xf>
    <xf numFmtId="0" fontId="17" fillId="16" borderId="15" xfId="0" applyFont="1" applyFill="1" applyBorder="1" applyAlignment="1">
      <alignment vertical="center"/>
    </xf>
    <xf numFmtId="0" fontId="17" fillId="16" borderId="3" xfId="0" applyFont="1" applyFill="1" applyBorder="1" applyAlignment="1">
      <alignment vertical="center"/>
    </xf>
    <xf numFmtId="0" fontId="11" fillId="2" borderId="0" xfId="0" applyFont="1" applyFill="1" applyAlignment="1">
      <alignment horizontal="left" vertical="top" wrapText="1"/>
    </xf>
    <xf numFmtId="0" fontId="4" fillId="7" borderId="0" xfId="0" applyFont="1" applyFill="1" applyAlignment="1">
      <alignment horizontal="left" vertical="top" wrapText="1"/>
    </xf>
    <xf numFmtId="0" fontId="0" fillId="7" borderId="0" xfId="0" applyFill="1" applyAlignment="1">
      <alignment horizontal="left" vertical="top" wrapText="1"/>
    </xf>
    <xf numFmtId="0" fontId="14" fillId="2" borderId="0" xfId="0" applyFont="1" applyFill="1" applyAlignment="1">
      <alignment horizontal="left" wrapText="1"/>
    </xf>
    <xf numFmtId="0" fontId="4" fillId="2" borderId="0" xfId="0" applyFont="1" applyFill="1" applyAlignment="1">
      <alignment horizontal="left" wrapText="1"/>
    </xf>
    <xf numFmtId="0" fontId="6" fillId="8" borderId="1" xfId="0" applyFont="1" applyFill="1" applyBorder="1" applyAlignment="1">
      <alignment horizontal="center" vertical="center"/>
    </xf>
    <xf numFmtId="0" fontId="31" fillId="8" borderId="1" xfId="0" applyFont="1" applyFill="1" applyBorder="1" applyAlignment="1">
      <alignment horizontal="center" vertical="center"/>
    </xf>
    <xf numFmtId="0" fontId="11" fillId="0" borderId="1" xfId="0" applyFont="1" applyBorder="1" applyAlignment="1">
      <alignment horizontal="left" vertical="center"/>
    </xf>
    <xf numFmtId="0" fontId="4" fillId="7" borderId="0" xfId="0" applyFont="1" applyFill="1" applyAlignment="1">
      <alignment horizontal="left" wrapText="1"/>
    </xf>
    <xf numFmtId="0" fontId="0" fillId="7" borderId="0" xfId="0" applyFill="1" applyAlignment="1">
      <alignment horizontal="left" wrapText="1"/>
    </xf>
    <xf numFmtId="0" fontId="0" fillId="0" borderId="0" xfId="0" applyAlignment="1">
      <alignment horizontal="left" wrapText="1"/>
    </xf>
    <xf numFmtId="0" fontId="29" fillId="8" borderId="1" xfId="0" applyFont="1" applyFill="1" applyBorder="1" applyAlignment="1">
      <alignment horizontal="center" vertical="center"/>
    </xf>
    <xf numFmtId="0" fontId="30" fillId="8" borderId="1" xfId="0" applyFont="1" applyFill="1" applyBorder="1" applyAlignment="1">
      <alignment horizontal="center" vertical="center"/>
    </xf>
    <xf numFmtId="0" fontId="0" fillId="8" borderId="1" xfId="0" applyFill="1" applyBorder="1" applyAlignment="1">
      <alignment horizontal="center" vertical="center"/>
    </xf>
    <xf numFmtId="0" fontId="6" fillId="8" borderId="31" xfId="0" applyFont="1" applyFill="1" applyBorder="1" applyAlignment="1">
      <alignment horizontal="left" vertical="center"/>
    </xf>
    <xf numFmtId="0" fontId="55" fillId="0" borderId="20" xfId="0" applyFont="1" applyBorder="1" applyAlignment="1">
      <alignment horizontal="left"/>
    </xf>
    <xf numFmtId="0" fontId="55" fillId="0" borderId="19" xfId="0" applyFont="1" applyBorder="1" applyAlignment="1">
      <alignment horizontal="left"/>
    </xf>
    <xf numFmtId="0" fontId="1" fillId="7" borderId="31" xfId="0" applyFont="1" applyFill="1" applyBorder="1" applyAlignment="1">
      <alignment horizontal="left" vertical="center"/>
    </xf>
    <xf numFmtId="0" fontId="1" fillId="7" borderId="19" xfId="0" applyFont="1" applyFill="1" applyBorder="1" applyAlignment="1">
      <alignment horizontal="left" vertical="center"/>
    </xf>
    <xf numFmtId="0" fontId="23" fillId="7" borderId="1" xfId="0" applyFont="1" applyFill="1" applyBorder="1" applyAlignment="1">
      <alignment horizontal="left" vertical="center" wrapText="1"/>
    </xf>
    <xf numFmtId="14" fontId="20" fillId="7" borderId="1" xfId="0" applyNumberFormat="1" applyFont="1" applyFill="1" applyBorder="1" applyAlignment="1">
      <alignment horizontal="center" wrapText="1"/>
    </xf>
    <xf numFmtId="0" fontId="27" fillId="8" borderId="1" xfId="0" applyFont="1" applyFill="1" applyBorder="1" applyAlignment="1">
      <alignment horizontal="center" wrapText="1"/>
    </xf>
    <xf numFmtId="0" fontId="23" fillId="8" borderId="1" xfId="0" applyFont="1" applyFill="1" applyBorder="1" applyAlignment="1">
      <alignment horizontal="left" wrapText="1"/>
    </xf>
    <xf numFmtId="0" fontId="40" fillId="0" borderId="1" xfId="0" applyFont="1" applyBorder="1" applyAlignment="1">
      <alignment horizontal="left" wrapText="1"/>
    </xf>
    <xf numFmtId="0" fontId="20" fillId="0" borderId="1" xfId="0" applyFont="1" applyBorder="1" applyAlignment="1">
      <alignment horizontal="left" wrapText="1"/>
    </xf>
    <xf numFmtId="0" fontId="27" fillId="8" borderId="1" xfId="0" applyFont="1" applyFill="1" applyBorder="1" applyAlignment="1">
      <alignment horizontal="left" vertical="center" wrapText="1"/>
    </xf>
    <xf numFmtId="164" fontId="37" fillId="7" borderId="31" xfId="0" applyNumberFormat="1" applyFont="1" applyFill="1" applyBorder="1" applyAlignment="1">
      <alignment horizontal="left" wrapText="1"/>
    </xf>
    <xf numFmtId="164" fontId="37" fillId="7" borderId="20" xfId="0" applyNumberFormat="1" applyFont="1" applyFill="1" applyBorder="1" applyAlignment="1">
      <alignment horizontal="left" wrapText="1"/>
    </xf>
    <xf numFmtId="164" fontId="37" fillId="7" borderId="19" xfId="0" applyNumberFormat="1" applyFont="1" applyFill="1" applyBorder="1" applyAlignment="1">
      <alignment horizontal="left" wrapText="1"/>
    </xf>
    <xf numFmtId="0" fontId="50" fillId="7" borderId="26" xfId="7" applyFont="1" applyFill="1" applyBorder="1" applyAlignment="1">
      <alignment horizontal="center" vertical="center" wrapText="1"/>
    </xf>
    <xf numFmtId="0" fontId="50" fillId="7" borderId="0" xfId="7" applyFont="1" applyFill="1" applyBorder="1" applyAlignment="1">
      <alignment horizontal="center" vertical="center" wrapText="1"/>
    </xf>
    <xf numFmtId="0" fontId="4" fillId="6" borderId="7" xfId="0" applyFont="1" applyFill="1" applyBorder="1" applyAlignment="1">
      <alignment horizontal="center" wrapText="1"/>
    </xf>
    <xf numFmtId="0" fontId="4" fillId="6" borderId="6" xfId="0" applyFont="1" applyFill="1" applyBorder="1" applyAlignment="1">
      <alignment horizontal="center" wrapText="1"/>
    </xf>
    <xf numFmtId="0" fontId="4" fillId="6" borderId="16" xfId="0" applyFont="1" applyFill="1" applyBorder="1" applyAlignment="1">
      <alignment horizontal="center" wrapText="1"/>
    </xf>
    <xf numFmtId="0" fontId="4" fillId="6" borderId="0" xfId="0" applyFont="1" applyFill="1" applyAlignment="1">
      <alignment horizontal="center" wrapText="1"/>
    </xf>
    <xf numFmtId="0" fontId="4" fillId="6" borderId="18" xfId="0" applyFont="1" applyFill="1" applyBorder="1" applyAlignment="1">
      <alignment horizontal="center" wrapText="1"/>
    </xf>
    <xf numFmtId="0" fontId="4" fillId="6" borderId="5" xfId="0" applyFont="1" applyFill="1" applyBorder="1" applyAlignment="1">
      <alignment horizontal="center" wrapText="1"/>
    </xf>
    <xf numFmtId="0" fontId="21" fillId="7" borderId="24" xfId="4" applyFont="1" applyFill="1" applyBorder="1" applyAlignment="1">
      <alignment horizontal="center" vertical="center" wrapText="1"/>
    </xf>
    <xf numFmtId="0" fontId="21" fillId="7" borderId="25" xfId="4" applyFont="1" applyFill="1" applyBorder="1" applyAlignment="1">
      <alignment horizontal="center" vertical="center" wrapText="1"/>
    </xf>
    <xf numFmtId="0" fontId="21" fillId="7" borderId="23" xfId="4" applyFont="1" applyFill="1" applyBorder="1" applyAlignment="1">
      <alignment horizontal="center" vertical="center" wrapText="1"/>
    </xf>
    <xf numFmtId="0" fontId="21" fillId="7" borderId="26" xfId="4" applyFont="1" applyFill="1" applyBorder="1" applyAlignment="1">
      <alignment horizontal="center" vertical="center" wrapText="1"/>
    </xf>
    <xf numFmtId="0" fontId="21" fillId="7" borderId="0" xfId="4" applyFont="1" applyFill="1" applyBorder="1" applyAlignment="1">
      <alignment horizontal="center" vertical="center" wrapText="1"/>
    </xf>
    <xf numFmtId="0" fontId="21" fillId="7" borderId="27" xfId="4" applyFont="1" applyFill="1" applyBorder="1" applyAlignment="1">
      <alignment horizontal="center" vertical="center" wrapText="1"/>
    </xf>
    <xf numFmtId="0" fontId="21" fillId="7" borderId="28" xfId="4" applyFont="1" applyFill="1" applyBorder="1" applyAlignment="1">
      <alignment horizontal="center" vertical="center" wrapText="1"/>
    </xf>
    <xf numFmtId="0" fontId="21" fillId="7" borderId="11" xfId="4" applyFont="1" applyFill="1" applyBorder="1" applyAlignment="1">
      <alignment horizontal="center" vertical="center" wrapText="1"/>
    </xf>
    <xf numFmtId="0" fontId="21" fillId="7" borderId="29" xfId="4" applyFont="1" applyFill="1" applyBorder="1" applyAlignment="1">
      <alignment horizontal="center" vertical="center" wrapText="1"/>
    </xf>
    <xf numFmtId="0" fontId="22" fillId="6" borderId="1" xfId="0" applyFont="1" applyFill="1" applyBorder="1" applyAlignment="1">
      <alignment horizontal="left" wrapText="1"/>
    </xf>
    <xf numFmtId="0" fontId="20" fillId="7" borderId="1" xfId="0" applyFont="1" applyFill="1" applyBorder="1" applyAlignment="1">
      <alignment horizontal="left" wrapText="1"/>
    </xf>
    <xf numFmtId="0" fontId="23" fillId="8" borderId="1" xfId="0" applyFont="1" applyFill="1" applyBorder="1" applyAlignment="1">
      <alignment horizontal="left" vertical="top" wrapText="1"/>
    </xf>
    <xf numFmtId="164" fontId="16" fillId="7" borderId="31" xfId="3" applyNumberFormat="1" applyFill="1" applyBorder="1" applyAlignment="1">
      <alignment horizontal="left" vertical="top" wrapText="1"/>
    </xf>
    <xf numFmtId="164" fontId="16" fillId="7" borderId="20" xfId="3" applyNumberFormat="1" applyFill="1" applyBorder="1" applyAlignment="1">
      <alignment horizontal="left" vertical="top" wrapText="1"/>
    </xf>
    <xf numFmtId="164" fontId="16" fillId="7" borderId="19" xfId="3" applyNumberFormat="1" applyFill="1" applyBorder="1" applyAlignment="1">
      <alignment horizontal="left" vertical="top" wrapText="1"/>
    </xf>
    <xf numFmtId="0" fontId="27" fillId="8" borderId="31" xfId="0" applyFont="1" applyFill="1" applyBorder="1" applyAlignment="1">
      <alignment horizontal="left" vertical="center" wrapText="1"/>
    </xf>
    <xf numFmtId="0" fontId="27" fillId="8" borderId="20" xfId="0" applyFont="1" applyFill="1" applyBorder="1" applyAlignment="1">
      <alignment horizontal="left" vertical="center" wrapText="1"/>
    </xf>
    <xf numFmtId="0" fontId="27" fillId="8" borderId="19" xfId="0" applyFont="1" applyFill="1" applyBorder="1" applyAlignment="1">
      <alignment horizontal="left" vertical="center" wrapText="1"/>
    </xf>
    <xf numFmtId="0" fontId="23" fillId="0" borderId="1" xfId="0" applyFont="1" applyBorder="1" applyAlignment="1">
      <alignment horizontal="center" vertical="center"/>
    </xf>
    <xf numFmtId="0" fontId="59" fillId="0" borderId="12" xfId="3" applyFont="1" applyBorder="1" applyAlignment="1">
      <alignment horizontal="center" vertical="top" wrapText="1"/>
    </xf>
    <xf numFmtId="0" fontId="59" fillId="0" borderId="2" xfId="3" applyFont="1" applyBorder="1" applyAlignment="1">
      <alignment horizontal="center" vertical="top" wrapText="1"/>
    </xf>
    <xf numFmtId="0" fontId="37" fillId="0" borderId="12" xfId="0" applyFont="1" applyBorder="1" applyAlignment="1">
      <alignment horizontal="left" vertical="top" wrapText="1"/>
    </xf>
    <xf numFmtId="0" fontId="37" fillId="0" borderId="2" xfId="0" applyFont="1" applyBorder="1" applyAlignment="1">
      <alignment horizontal="left" vertical="top" wrapText="1"/>
    </xf>
    <xf numFmtId="0" fontId="60" fillId="0" borderId="0" xfId="0" applyFont="1"/>
    <xf numFmtId="0" fontId="59" fillId="0" borderId="1" xfId="3" applyFont="1" applyBorder="1" applyAlignment="1">
      <alignment horizontal="center" vertical="top"/>
    </xf>
    <xf numFmtId="0" fontId="37" fillId="0" borderId="1" xfId="0" applyFont="1" applyBorder="1" applyAlignment="1">
      <alignment vertical="top"/>
    </xf>
    <xf numFmtId="0" fontId="20" fillId="7" borderId="1" xfId="0" applyFont="1" applyFill="1" applyBorder="1" applyAlignment="1">
      <alignment horizontal="center" vertical="center" wrapText="1"/>
    </xf>
    <xf numFmtId="0" fontId="41" fillId="7" borderId="1" xfId="0" applyFont="1" applyFill="1" applyBorder="1" applyAlignment="1">
      <alignment horizontal="center" vertical="center" wrapText="1"/>
    </xf>
    <xf numFmtId="165" fontId="20" fillId="7" borderId="1" xfId="0" applyNumberFormat="1" applyFont="1" applyFill="1" applyBorder="1" applyAlignment="1">
      <alignment horizontal="center" wrapText="1"/>
    </xf>
    <xf numFmtId="0" fontId="20" fillId="7" borderId="1" xfId="0" applyFont="1" applyFill="1" applyBorder="1" applyAlignment="1">
      <alignment horizontal="center" wrapText="1"/>
    </xf>
    <xf numFmtId="0" fontId="23" fillId="8" borderId="1" xfId="0" applyFont="1" applyFill="1" applyBorder="1" applyAlignment="1">
      <alignment horizontal="center" vertical="center" wrapText="1"/>
    </xf>
    <xf numFmtId="0" fontId="20" fillId="7" borderId="1" xfId="0" applyFont="1" applyFill="1" applyBorder="1" applyAlignment="1">
      <alignment horizontal="center" vertical="top" wrapText="1"/>
    </xf>
    <xf numFmtId="0" fontId="53" fillId="15" borderId="1" xfId="6" applyFont="1" applyBorder="1" applyAlignment="1">
      <alignment horizontal="center" wrapText="1"/>
    </xf>
    <xf numFmtId="0" fontId="54" fillId="7" borderId="1" xfId="0" applyFont="1" applyFill="1" applyBorder="1" applyAlignment="1">
      <alignment horizontal="center" vertical="top" wrapText="1"/>
    </xf>
    <xf numFmtId="0" fontId="1" fillId="7" borderId="1" xfId="0" applyFont="1" applyFill="1" applyBorder="1" applyAlignment="1">
      <alignment horizontal="center" vertical="center" wrapText="1"/>
    </xf>
    <xf numFmtId="0" fontId="28" fillId="7" borderId="0" xfId="0" applyFont="1" applyFill="1" applyAlignment="1">
      <alignment horizontal="left" vertical="center" wrapText="1"/>
    </xf>
    <xf numFmtId="0" fontId="6" fillId="8" borderId="1" xfId="0" applyFont="1" applyFill="1" applyBorder="1" applyAlignment="1">
      <alignment horizontal="center" vertical="center" wrapText="1"/>
    </xf>
    <xf numFmtId="0" fontId="1" fillId="7" borderId="1" xfId="0" applyFont="1" applyFill="1" applyBorder="1" applyAlignment="1">
      <alignment horizontal="left" vertical="top" wrapText="1"/>
    </xf>
    <xf numFmtId="0" fontId="27" fillId="8" borderId="31" xfId="0" applyFont="1" applyFill="1" applyBorder="1" applyAlignment="1">
      <alignment horizontal="center" vertical="center" wrapText="1"/>
    </xf>
    <xf numFmtId="0" fontId="27" fillId="8" borderId="20" xfId="0" applyFont="1" applyFill="1" applyBorder="1" applyAlignment="1">
      <alignment horizontal="center" vertical="center" wrapText="1"/>
    </xf>
    <xf numFmtId="0" fontId="27" fillId="8" borderId="19" xfId="0" applyFont="1" applyFill="1" applyBorder="1" applyAlignment="1">
      <alignment horizontal="center" vertical="center" wrapText="1"/>
    </xf>
    <xf numFmtId="0" fontId="20" fillId="7" borderId="24" xfId="0" applyFont="1" applyFill="1" applyBorder="1" applyAlignment="1">
      <alignment horizontal="left" vertical="center" wrapText="1"/>
    </xf>
    <xf numFmtId="0" fontId="20" fillId="7" borderId="25" xfId="0" applyFont="1" applyFill="1" applyBorder="1" applyAlignment="1">
      <alignment horizontal="left" vertical="center" wrapText="1"/>
    </xf>
    <xf numFmtId="0" fontId="20" fillId="7" borderId="23" xfId="0" applyFont="1" applyFill="1" applyBorder="1" applyAlignment="1">
      <alignment horizontal="left" vertical="center" wrapText="1"/>
    </xf>
    <xf numFmtId="0" fontId="37" fillId="7" borderId="26" xfId="0" applyFont="1" applyFill="1" applyBorder="1" applyAlignment="1">
      <alignment horizontal="left" vertical="center" wrapText="1"/>
    </xf>
    <xf numFmtId="0" fontId="37" fillId="7" borderId="0" xfId="0" applyFont="1" applyFill="1" applyAlignment="1">
      <alignment horizontal="left" vertical="center" wrapText="1"/>
    </xf>
    <xf numFmtId="0" fontId="37" fillId="7" borderId="27" xfId="0" applyFont="1" applyFill="1" applyBorder="1" applyAlignment="1">
      <alignment horizontal="left" vertical="center" wrapText="1"/>
    </xf>
    <xf numFmtId="0" fontId="64" fillId="7" borderId="26" xfId="0" applyFont="1" applyFill="1" applyBorder="1" applyAlignment="1">
      <alignment vertical="center" wrapText="1"/>
    </xf>
    <xf numFmtId="0" fontId="64" fillId="7" borderId="0" xfId="0" applyFont="1" applyFill="1" applyAlignment="1">
      <alignment vertical="center" wrapText="1"/>
    </xf>
    <xf numFmtId="0" fontId="64" fillId="7" borderId="27" xfId="0" applyFont="1" applyFill="1" applyBorder="1" applyAlignment="1">
      <alignment vertical="center" wrapText="1"/>
    </xf>
    <xf numFmtId="0" fontId="64" fillId="7" borderId="26" xfId="0" applyFont="1" applyFill="1" applyBorder="1" applyAlignment="1">
      <alignment horizontal="left" vertical="center" wrapText="1"/>
    </xf>
    <xf numFmtId="0" fontId="64" fillId="7" borderId="0" xfId="0" applyFont="1" applyFill="1" applyAlignment="1">
      <alignment horizontal="left" vertical="center" wrapText="1"/>
    </xf>
    <xf numFmtId="0" fontId="64" fillId="7" borderId="27" xfId="0" applyFont="1" applyFill="1" applyBorder="1" applyAlignment="1">
      <alignment horizontal="left" vertical="center" wrapText="1"/>
    </xf>
    <xf numFmtId="0" fontId="38" fillId="7" borderId="26" xfId="0" applyFont="1" applyFill="1" applyBorder="1" applyAlignment="1">
      <alignment horizontal="left" vertical="center" wrapText="1"/>
    </xf>
    <xf numFmtId="0" fontId="38" fillId="7" borderId="0" xfId="0" applyFont="1" applyFill="1" applyAlignment="1">
      <alignment horizontal="left" vertical="center" wrapText="1"/>
    </xf>
    <xf numFmtId="0" fontId="38" fillId="7" borderId="27" xfId="0" applyFont="1" applyFill="1" applyBorder="1" applyAlignment="1">
      <alignment horizontal="left" vertical="center" wrapText="1"/>
    </xf>
    <xf numFmtId="0" fontId="20" fillId="7" borderId="24" xfId="0" quotePrefix="1" applyFont="1" applyFill="1" applyBorder="1" applyAlignment="1">
      <alignment horizontal="center" vertical="center" wrapText="1"/>
    </xf>
    <xf numFmtId="0" fontId="20" fillId="7" borderId="25" xfId="0" quotePrefix="1" applyFont="1" applyFill="1" applyBorder="1" applyAlignment="1">
      <alignment horizontal="center" vertical="center" wrapText="1"/>
    </xf>
    <xf numFmtId="0" fontId="20" fillId="7" borderId="23" xfId="0" quotePrefix="1" applyFont="1" applyFill="1" applyBorder="1" applyAlignment="1">
      <alignment horizontal="center" vertical="center" wrapText="1"/>
    </xf>
    <xf numFmtId="0" fontId="20" fillId="7" borderId="26" xfId="0" quotePrefix="1" applyFont="1" applyFill="1" applyBorder="1" applyAlignment="1">
      <alignment horizontal="center" vertical="center" wrapText="1"/>
    </xf>
    <xf numFmtId="0" fontId="20" fillId="7" borderId="0" xfId="0" quotePrefix="1" applyFont="1" applyFill="1" applyAlignment="1">
      <alignment horizontal="center" vertical="center" wrapText="1"/>
    </xf>
    <xf numFmtId="0" fontId="20" fillId="7" borderId="27" xfId="0" quotePrefix="1" applyFont="1" applyFill="1" applyBorder="1" applyAlignment="1">
      <alignment horizontal="center" vertical="center" wrapText="1"/>
    </xf>
    <xf numFmtId="0" fontId="20" fillId="7" borderId="28"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20" fillId="7" borderId="29" xfId="0" quotePrefix="1" applyFont="1" applyFill="1" applyBorder="1" applyAlignment="1">
      <alignment horizontal="center" vertical="center" wrapText="1"/>
    </xf>
    <xf numFmtId="8" fontId="20" fillId="7" borderId="24" xfId="0" quotePrefix="1" applyNumberFormat="1" applyFont="1" applyFill="1" applyBorder="1" applyAlignment="1">
      <alignment horizontal="center" vertical="center" wrapText="1"/>
    </xf>
    <xf numFmtId="8" fontId="20" fillId="7" borderId="25" xfId="0" quotePrefix="1" applyNumberFormat="1" applyFont="1" applyFill="1" applyBorder="1" applyAlignment="1">
      <alignment horizontal="center" vertical="center" wrapText="1"/>
    </xf>
    <xf numFmtId="8" fontId="20" fillId="7" borderId="23" xfId="0" quotePrefix="1" applyNumberFormat="1" applyFont="1" applyFill="1" applyBorder="1" applyAlignment="1">
      <alignment horizontal="center" vertical="center" wrapText="1"/>
    </xf>
    <xf numFmtId="8" fontId="20" fillId="7" borderId="26" xfId="0" quotePrefix="1" applyNumberFormat="1" applyFont="1" applyFill="1" applyBorder="1" applyAlignment="1">
      <alignment horizontal="center" vertical="center" wrapText="1"/>
    </xf>
    <xf numFmtId="8" fontId="20" fillId="7" borderId="0" xfId="0" quotePrefix="1" applyNumberFormat="1" applyFont="1" applyFill="1" applyAlignment="1">
      <alignment horizontal="center" vertical="center" wrapText="1"/>
    </xf>
    <xf numFmtId="8" fontId="20" fillId="7" borderId="27" xfId="0" quotePrefix="1" applyNumberFormat="1" applyFont="1" applyFill="1" applyBorder="1" applyAlignment="1">
      <alignment horizontal="center" vertical="center" wrapText="1"/>
    </xf>
    <xf numFmtId="8" fontId="20" fillId="7" borderId="28" xfId="0" quotePrefix="1" applyNumberFormat="1" applyFont="1" applyFill="1" applyBorder="1" applyAlignment="1">
      <alignment horizontal="center" vertical="center" wrapText="1"/>
    </xf>
    <xf numFmtId="8" fontId="20" fillId="7" borderId="11" xfId="0" quotePrefix="1" applyNumberFormat="1" applyFont="1" applyFill="1" applyBorder="1" applyAlignment="1">
      <alignment horizontal="center" vertical="center" wrapText="1"/>
    </xf>
    <xf numFmtId="8" fontId="20" fillId="7" borderId="29" xfId="0" quotePrefix="1" applyNumberFormat="1" applyFont="1" applyFill="1" applyBorder="1" applyAlignment="1">
      <alignment horizontal="center" vertical="center" wrapText="1"/>
    </xf>
    <xf numFmtId="0" fontId="20" fillId="7" borderId="28" xfId="0" applyFont="1" applyFill="1" applyBorder="1" applyAlignment="1">
      <alignment horizontal="left" vertical="center" wrapText="1"/>
    </xf>
    <xf numFmtId="0" fontId="20" fillId="7" borderId="11" xfId="0" applyFont="1" applyFill="1" applyBorder="1" applyAlignment="1">
      <alignment horizontal="left" vertical="center" wrapText="1"/>
    </xf>
    <xf numFmtId="0" fontId="20" fillId="7" borderId="29"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37" fillId="7" borderId="1" xfId="0" applyFont="1" applyFill="1" applyBorder="1" applyAlignment="1">
      <alignment horizontal="center" vertical="center" wrapText="1"/>
    </xf>
    <xf numFmtId="14" fontId="37" fillId="7" borderId="31" xfId="0" applyNumberFormat="1" applyFont="1" applyFill="1" applyBorder="1" applyAlignment="1">
      <alignment horizontal="center" vertical="center" wrapText="1"/>
    </xf>
    <xf numFmtId="14" fontId="37" fillId="7" borderId="20" xfId="0" applyNumberFormat="1" applyFont="1" applyFill="1" applyBorder="1" applyAlignment="1">
      <alignment horizontal="center" vertical="center" wrapText="1"/>
    </xf>
    <xf numFmtId="14" fontId="37" fillId="7" borderId="19" xfId="0" applyNumberFormat="1" applyFont="1" applyFill="1" applyBorder="1" applyAlignment="1">
      <alignment horizontal="center" vertical="center" wrapText="1"/>
    </xf>
    <xf numFmtId="0" fontId="28" fillId="8" borderId="31" xfId="0" applyFont="1" applyFill="1" applyBorder="1" applyAlignment="1">
      <alignment horizontal="center" vertical="center" wrapText="1"/>
    </xf>
    <xf numFmtId="0" fontId="28" fillId="8" borderId="20" xfId="0" applyFont="1" applyFill="1" applyBorder="1" applyAlignment="1">
      <alignment horizontal="center" vertical="center" wrapText="1"/>
    </xf>
    <xf numFmtId="0" fontId="28" fillId="8" borderId="19" xfId="0" applyFont="1" applyFill="1" applyBorder="1" applyAlignment="1">
      <alignment horizontal="center" vertical="center" wrapText="1"/>
    </xf>
    <xf numFmtId="0" fontId="37" fillId="7" borderId="24" xfId="5" applyFont="1" applyFill="1" applyBorder="1" applyAlignment="1">
      <alignment horizontal="left" vertical="center" wrapText="1"/>
    </xf>
    <xf numFmtId="0" fontId="37" fillId="7" borderId="25" xfId="5" applyFont="1" applyFill="1" applyBorder="1" applyAlignment="1">
      <alignment horizontal="left" vertical="center" wrapText="1"/>
    </xf>
    <xf numFmtId="0" fontId="37" fillId="7" borderId="23" xfId="5" applyFont="1" applyFill="1" applyBorder="1" applyAlignment="1">
      <alignment horizontal="left" vertical="center" wrapText="1"/>
    </xf>
    <xf numFmtId="0" fontId="37" fillId="7" borderId="26" xfId="5" applyFont="1" applyFill="1" applyBorder="1" applyAlignment="1">
      <alignment horizontal="left" vertical="center" wrapText="1"/>
    </xf>
    <xf numFmtId="0" fontId="37" fillId="7" borderId="0" xfId="5" applyFont="1" applyFill="1" applyBorder="1" applyAlignment="1">
      <alignment horizontal="left" vertical="center" wrapText="1"/>
    </xf>
    <xf numFmtId="0" fontId="37" fillId="7" borderId="27" xfId="5" applyFont="1" applyFill="1" applyBorder="1" applyAlignment="1">
      <alignment horizontal="left" vertical="center" wrapText="1"/>
    </xf>
    <xf numFmtId="0" fontId="20" fillId="7" borderId="33" xfId="0" applyFont="1" applyFill="1" applyBorder="1" applyAlignment="1">
      <alignment horizontal="left" vertical="center" wrapText="1"/>
    </xf>
    <xf numFmtId="0" fontId="20" fillId="7" borderId="26"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17" xfId="0" applyFont="1" applyFill="1" applyBorder="1" applyAlignment="1">
      <alignment horizontal="left" vertical="center" wrapText="1"/>
    </xf>
    <xf numFmtId="0" fontId="20" fillId="7" borderId="32" xfId="0" applyFont="1" applyFill="1" applyBorder="1" applyAlignment="1">
      <alignment horizontal="left" vertical="center" wrapText="1"/>
    </xf>
    <xf numFmtId="0" fontId="36" fillId="7" borderId="42" xfId="3" applyFont="1" applyFill="1" applyBorder="1" applyAlignment="1">
      <alignment horizontal="center" vertical="center" wrapText="1"/>
    </xf>
    <xf numFmtId="0" fontId="36" fillId="7" borderId="25" xfId="3" applyFont="1" applyFill="1" applyBorder="1" applyAlignment="1">
      <alignment horizontal="center" vertical="center" wrapText="1"/>
    </xf>
    <xf numFmtId="0" fontId="36" fillId="7" borderId="23" xfId="3" applyFont="1" applyFill="1" applyBorder="1" applyAlignment="1">
      <alignment horizontal="center" vertical="center" wrapText="1"/>
    </xf>
    <xf numFmtId="0" fontId="36" fillId="7" borderId="16" xfId="3" applyFont="1" applyFill="1" applyBorder="1" applyAlignment="1">
      <alignment horizontal="center" vertical="center" wrapText="1"/>
    </xf>
    <xf numFmtId="0" fontId="36" fillId="7" borderId="0" xfId="3" applyFont="1" applyFill="1" applyBorder="1" applyAlignment="1">
      <alignment horizontal="center" vertical="center" wrapText="1"/>
    </xf>
    <xf numFmtId="0" fontId="36" fillId="7" borderId="27" xfId="3" applyFont="1" applyFill="1" applyBorder="1" applyAlignment="1">
      <alignment horizontal="center" vertical="center" wrapText="1"/>
    </xf>
    <xf numFmtId="0" fontId="36" fillId="7" borderId="30" xfId="3" applyFont="1" applyFill="1" applyBorder="1" applyAlignment="1">
      <alignment horizontal="center" vertical="center" wrapText="1"/>
    </xf>
    <xf numFmtId="0" fontId="36" fillId="7" borderId="11" xfId="3" applyFont="1" applyFill="1" applyBorder="1" applyAlignment="1">
      <alignment horizontal="center" vertical="center" wrapText="1"/>
    </xf>
    <xf numFmtId="0" fontId="36" fillId="7" borderId="29" xfId="3" applyFont="1" applyFill="1" applyBorder="1" applyAlignment="1">
      <alignment horizontal="center" vertical="center" wrapText="1"/>
    </xf>
    <xf numFmtId="0" fontId="20" fillId="7" borderId="1" xfId="0" applyFont="1" applyFill="1" applyBorder="1" applyAlignment="1">
      <alignment horizontal="left" vertical="center" wrapText="1"/>
    </xf>
    <xf numFmtId="0" fontId="51" fillId="7" borderId="1" xfId="3" applyFont="1" applyFill="1" applyBorder="1" applyAlignment="1">
      <alignment horizontal="left" vertical="center" wrapText="1"/>
    </xf>
    <xf numFmtId="0" fontId="24" fillId="7" borderId="0" xfId="0" applyFont="1" applyFill="1" applyAlignment="1">
      <alignment horizontal="left" vertical="top" wrapText="1"/>
    </xf>
    <xf numFmtId="0" fontId="24" fillId="7" borderId="27" xfId="0" applyFont="1" applyFill="1" applyBorder="1" applyAlignment="1">
      <alignment horizontal="left" vertical="top" wrapText="1"/>
    </xf>
    <xf numFmtId="0" fontId="24" fillId="7" borderId="11" xfId="0" applyFont="1" applyFill="1" applyBorder="1" applyAlignment="1">
      <alignment horizontal="left" vertical="top" wrapText="1"/>
    </xf>
    <xf numFmtId="0" fontId="24" fillId="7" borderId="29" xfId="0" applyFont="1" applyFill="1" applyBorder="1" applyAlignment="1">
      <alignment horizontal="left" vertical="top" wrapText="1"/>
    </xf>
    <xf numFmtId="0" fontId="23" fillId="8" borderId="31" xfId="0" applyFont="1" applyFill="1" applyBorder="1" applyAlignment="1">
      <alignment horizontal="left" vertical="center" wrapText="1"/>
    </xf>
    <xf numFmtId="0" fontId="23" fillId="8" borderId="20"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60" fillId="0" borderId="0" xfId="0" applyFont="1" applyAlignment="1">
      <alignment horizontal="center" vertical="top"/>
    </xf>
    <xf numFmtId="0" fontId="23" fillId="8" borderId="1" xfId="0" applyFont="1" applyFill="1" applyBorder="1" applyAlignment="1">
      <alignment horizontal="left" vertical="center" wrapText="1"/>
    </xf>
    <xf numFmtId="0" fontId="24" fillId="7" borderId="24" xfId="0" applyFont="1" applyFill="1" applyBorder="1" applyAlignment="1">
      <alignment horizontal="left" vertical="top" wrapText="1"/>
    </xf>
    <xf numFmtId="0" fontId="24" fillId="7" borderId="25" xfId="0" applyFont="1" applyFill="1" applyBorder="1" applyAlignment="1">
      <alignment horizontal="left" vertical="top" wrapText="1"/>
    </xf>
    <xf numFmtId="0" fontId="24" fillId="7" borderId="23" xfId="0" applyFont="1" applyFill="1" applyBorder="1" applyAlignment="1">
      <alignment horizontal="left" vertical="top"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29" fillId="8" borderId="31"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11" fillId="0" borderId="19" xfId="0" applyFont="1" applyBorder="1"/>
    <xf numFmtId="0" fontId="1" fillId="0" borderId="31" xfId="0" applyFont="1"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11" fillId="0" borderId="20" xfId="0" applyFont="1" applyBorder="1" applyAlignment="1">
      <alignment wrapText="1"/>
    </xf>
    <xf numFmtId="0" fontId="11" fillId="0" borderId="19" xfId="0" applyFont="1" applyBorder="1" applyAlignment="1">
      <alignment wrapText="1"/>
    </xf>
    <xf numFmtId="0" fontId="1" fillId="7" borderId="31" xfId="0" applyFont="1" applyFill="1" applyBorder="1" applyAlignment="1">
      <alignment horizontal="left" vertical="center" wrapText="1"/>
    </xf>
    <xf numFmtId="0" fontId="0" fillId="0" borderId="20" xfId="0" applyBorder="1" applyAlignment="1">
      <alignment wrapText="1"/>
    </xf>
    <xf numFmtId="0" fontId="29" fillId="8" borderId="1" xfId="0" applyFont="1" applyFill="1" applyBorder="1" applyAlignment="1">
      <alignment horizontal="left" wrapText="1"/>
    </xf>
    <xf numFmtId="0" fontId="11" fillId="0" borderId="31" xfId="0" applyFont="1" applyBorder="1" applyAlignment="1">
      <alignment horizontal="left" vertical="center"/>
    </xf>
    <xf numFmtId="0" fontId="11" fillId="0" borderId="19" xfId="0" applyFont="1" applyBorder="1" applyAlignment="1">
      <alignment horizontal="left" vertical="center"/>
    </xf>
    <xf numFmtId="0" fontId="17" fillId="16" borderId="1" xfId="0" applyFont="1" applyFill="1" applyBorder="1" applyAlignment="1">
      <alignment horizontal="left" vertical="center"/>
    </xf>
    <xf numFmtId="0" fontId="29" fillId="7" borderId="11" xfId="0" applyFont="1" applyFill="1" applyBorder="1" applyAlignment="1">
      <alignment horizontal="left" vertical="center" wrapText="1"/>
    </xf>
    <xf numFmtId="0" fontId="4" fillId="8" borderId="31" xfId="0" applyFont="1" applyFill="1" applyBorder="1" applyAlignment="1">
      <alignment horizontal="center"/>
    </xf>
    <xf numFmtId="0" fontId="4" fillId="8" borderId="20" xfId="0" applyFont="1" applyFill="1" applyBorder="1" applyAlignment="1">
      <alignment horizontal="center"/>
    </xf>
    <xf numFmtId="0" fontId="4" fillId="8" borderId="19" xfId="0" applyFont="1" applyFill="1" applyBorder="1" applyAlignment="1">
      <alignment horizontal="center"/>
    </xf>
    <xf numFmtId="0" fontId="10" fillId="8" borderId="31"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31"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7" borderId="31" xfId="0" applyFont="1" applyFill="1" applyBorder="1" applyAlignment="1">
      <alignment horizontal="center" wrapText="1"/>
    </xf>
    <xf numFmtId="0" fontId="10" fillId="7" borderId="19" xfId="0" applyFont="1" applyFill="1" applyBorder="1" applyAlignment="1">
      <alignment horizontal="center" wrapText="1"/>
    </xf>
    <xf numFmtId="0" fontId="4" fillId="7" borderId="31" xfId="0" applyFont="1" applyFill="1" applyBorder="1" applyAlignment="1">
      <alignment horizontal="center"/>
    </xf>
    <xf numFmtId="0" fontId="4" fillId="7" borderId="19" xfId="0" applyFont="1" applyFill="1" applyBorder="1" applyAlignment="1">
      <alignment horizontal="center"/>
    </xf>
    <xf numFmtId="0" fontId="10" fillId="7" borderId="31" xfId="0" applyFont="1" applyFill="1" applyBorder="1" applyAlignment="1">
      <alignment horizontal="left" wrapText="1"/>
    </xf>
    <xf numFmtId="0" fontId="10" fillId="7" borderId="20" xfId="0" applyFont="1" applyFill="1" applyBorder="1" applyAlignment="1">
      <alignment horizontal="left" wrapText="1"/>
    </xf>
    <xf numFmtId="0" fontId="10" fillId="7" borderId="19" xfId="0" applyFont="1" applyFill="1" applyBorder="1" applyAlignment="1">
      <alignment horizontal="left" wrapText="1"/>
    </xf>
    <xf numFmtId="0" fontId="0" fillId="0" borderId="0" xfId="0" applyAlignment="1">
      <alignment horizontal="left" vertical="top"/>
    </xf>
    <xf numFmtId="0" fontId="17" fillId="16" borderId="8" xfId="0" applyFont="1" applyFill="1" applyBorder="1" applyAlignment="1">
      <alignment horizontal="left" vertical="center"/>
    </xf>
    <xf numFmtId="0" fontId="17" fillId="16" borderId="10" xfId="0" applyFont="1" applyFill="1" applyBorder="1" applyAlignment="1">
      <alignment horizontal="left" vertical="center"/>
    </xf>
    <xf numFmtId="0" fontId="17" fillId="16" borderId="9" xfId="0" applyFont="1" applyFill="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top" wrapText="1"/>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3" xfId="0" applyFont="1" applyFill="1" applyBorder="1" applyAlignment="1">
      <alignment horizontal="left" vertical="center"/>
    </xf>
    <xf numFmtId="0" fontId="1" fillId="2" borderId="26" xfId="0" applyFont="1" applyFill="1" applyBorder="1" applyAlignment="1">
      <alignment horizontal="left" vertical="center"/>
    </xf>
    <xf numFmtId="0" fontId="11" fillId="2" borderId="0" xfId="0" applyFont="1" applyFill="1" applyAlignment="1">
      <alignment horizontal="left"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29" xfId="0" applyFont="1" applyFill="1" applyBorder="1" applyAlignment="1">
      <alignment horizontal="left" vertical="center"/>
    </xf>
    <xf numFmtId="0" fontId="4" fillId="7" borderId="31" xfId="0" applyFont="1" applyFill="1" applyBorder="1" applyAlignment="1">
      <alignment horizontal="left" vertical="center"/>
    </xf>
    <xf numFmtId="0" fontId="4" fillId="7" borderId="19" xfId="0" applyFont="1" applyFill="1" applyBorder="1" applyAlignment="1">
      <alignment horizontal="left" vertical="center"/>
    </xf>
    <xf numFmtId="0" fontId="17" fillId="16" borderId="31" xfId="0" applyFont="1" applyFill="1" applyBorder="1" applyAlignment="1" applyProtection="1">
      <alignment horizontal="left" vertical="center"/>
      <protection locked="0"/>
    </xf>
    <xf numFmtId="0" fontId="17" fillId="16" borderId="19" xfId="0" applyFont="1" applyFill="1" applyBorder="1" applyAlignment="1" applyProtection="1">
      <alignment horizontal="left" vertical="center"/>
      <protection locked="0"/>
    </xf>
    <xf numFmtId="0" fontId="49" fillId="7" borderId="0" xfId="7" applyFill="1" applyAlignment="1">
      <alignment vertical="top" wrapText="1"/>
    </xf>
    <xf numFmtId="0" fontId="1" fillId="7" borderId="0" xfId="0" applyFont="1" applyFill="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0" fillId="0" borderId="25" xfId="0" applyBorder="1" applyAlignment="1">
      <alignment horizontal="left"/>
    </xf>
    <xf numFmtId="0" fontId="0" fillId="0" borderId="23" xfId="0" applyBorder="1" applyAlignment="1">
      <alignment horizontal="left"/>
    </xf>
    <xf numFmtId="0" fontId="1" fillId="0" borderId="26" xfId="0" applyFont="1" applyBorder="1" applyAlignment="1">
      <alignment horizontal="left"/>
    </xf>
    <xf numFmtId="0" fontId="0" fillId="0" borderId="0" xfId="0" applyAlignment="1">
      <alignment horizontal="left"/>
    </xf>
    <xf numFmtId="0" fontId="0" fillId="0" borderId="27" xfId="0" applyBorder="1" applyAlignment="1">
      <alignment horizontal="left"/>
    </xf>
    <xf numFmtId="0" fontId="29" fillId="9" borderId="1" xfId="0" applyFont="1" applyFill="1" applyBorder="1" applyAlignment="1" applyProtection="1">
      <alignment horizontal="left" vertical="center"/>
      <protection locked="0"/>
    </xf>
    <xf numFmtId="0" fontId="29" fillId="9" borderId="1" xfId="0" applyFont="1" applyFill="1" applyBorder="1" applyAlignment="1" applyProtection="1">
      <alignment horizontal="left" wrapText="1" indent="1"/>
      <protection locked="0"/>
    </xf>
    <xf numFmtId="0" fontId="29" fillId="9" borderId="1" xfId="0" applyFont="1" applyFill="1" applyBorder="1" applyAlignment="1" applyProtection="1">
      <alignment horizontal="left" indent="1"/>
      <protection locked="0"/>
    </xf>
    <xf numFmtId="0" fontId="0" fillId="0" borderId="0" xfId="0" applyAlignment="1">
      <alignment horizontal="left" vertical="top" wrapText="1"/>
    </xf>
    <xf numFmtId="0" fontId="49" fillId="7" borderId="0" xfId="7" applyFill="1" applyBorder="1" applyAlignment="1">
      <alignment vertical="top" wrapText="1"/>
    </xf>
    <xf numFmtId="0" fontId="0" fillId="0" borderId="0" xfId="0" applyAlignment="1">
      <alignment vertical="top" wrapText="1"/>
    </xf>
    <xf numFmtId="0" fontId="4" fillId="0" borderId="31"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18" fillId="7" borderId="0" xfId="0" applyFont="1" applyFill="1" applyAlignment="1">
      <alignment horizontal="center" vertical="center"/>
    </xf>
    <xf numFmtId="0" fontId="8" fillId="7" borderId="0" xfId="0" applyFont="1" applyFill="1" applyAlignment="1">
      <alignment horizontal="center" vertical="center"/>
    </xf>
    <xf numFmtId="0" fontId="4" fillId="2" borderId="0" xfId="0" applyFont="1" applyFill="1" applyAlignment="1">
      <alignment horizontal="left"/>
    </xf>
    <xf numFmtId="0" fontId="17" fillId="16" borderId="31" xfId="0" applyFont="1" applyFill="1" applyBorder="1" applyAlignment="1">
      <alignment horizontal="left" vertical="center"/>
    </xf>
    <xf numFmtId="0" fontId="17" fillId="16" borderId="19" xfId="0" applyFont="1" applyFill="1" applyBorder="1" applyAlignment="1">
      <alignment horizontal="left" vertical="center"/>
    </xf>
    <xf numFmtId="0" fontId="1" fillId="7" borderId="31" xfId="0" applyFont="1" applyFill="1" applyBorder="1" applyAlignment="1">
      <alignment vertical="top" wrapText="1"/>
    </xf>
    <xf numFmtId="0" fontId="1" fillId="7" borderId="19" xfId="0" applyFont="1" applyFill="1" applyBorder="1" applyAlignment="1">
      <alignment vertical="top" wrapText="1"/>
    </xf>
    <xf numFmtId="0" fontId="63" fillId="7" borderId="26" xfId="7" applyFont="1" applyFill="1" applyBorder="1" applyAlignment="1">
      <alignment vertical="top" wrapText="1"/>
    </xf>
    <xf numFmtId="0" fontId="63" fillId="7" borderId="0" xfId="7" applyFont="1" applyFill="1" applyBorder="1" applyAlignment="1">
      <alignment vertical="top" wrapText="1"/>
    </xf>
    <xf numFmtId="0" fontId="1" fillId="7" borderId="0" xfId="0" applyFont="1" applyFill="1" applyAlignment="1">
      <alignment horizontal="left"/>
    </xf>
    <xf numFmtId="0" fontId="4" fillId="7" borderId="0" xfId="0" applyFont="1" applyFill="1" applyAlignment="1">
      <alignment horizontal="left"/>
    </xf>
    <xf numFmtId="0" fontId="14" fillId="10" borderId="1" xfId="0" applyFont="1" applyFill="1" applyBorder="1" applyAlignment="1">
      <alignment horizontal="center"/>
    </xf>
    <xf numFmtId="0" fontId="4" fillId="0" borderId="0" xfId="0" applyFont="1" applyAlignment="1">
      <alignment horizontal="left"/>
    </xf>
    <xf numFmtId="0" fontId="1" fillId="2" borderId="0" xfId="0" applyFont="1" applyFill="1" applyAlignment="1">
      <alignment horizontal="left"/>
    </xf>
    <xf numFmtId="0" fontId="29" fillId="8" borderId="31" xfId="0" applyFont="1" applyFill="1" applyBorder="1" applyAlignment="1">
      <alignment horizontal="center" vertical="center"/>
    </xf>
    <xf numFmtId="0" fontId="29" fillId="8" borderId="20" xfId="0" applyFont="1" applyFill="1" applyBorder="1" applyAlignment="1">
      <alignment horizontal="center" vertical="center"/>
    </xf>
    <xf numFmtId="0" fontId="29" fillId="8" borderId="19" xfId="0" applyFont="1" applyFill="1" applyBorder="1" applyAlignment="1">
      <alignment horizontal="center" vertical="center"/>
    </xf>
    <xf numFmtId="0" fontId="4" fillId="7" borderId="20" xfId="0" applyFont="1" applyFill="1" applyBorder="1" applyAlignment="1">
      <alignment horizontal="left" vertical="center"/>
    </xf>
    <xf numFmtId="0" fontId="4" fillId="7" borderId="1" xfId="0" applyFont="1" applyFill="1" applyBorder="1" applyAlignment="1">
      <alignment horizontal="left" vertical="center"/>
    </xf>
    <xf numFmtId="0" fontId="63" fillId="7" borderId="0" xfId="7" applyFont="1" applyFill="1" applyAlignment="1">
      <alignment vertical="top" wrapText="1"/>
    </xf>
    <xf numFmtId="0" fontId="0" fillId="0" borderId="0" xfId="0"/>
    <xf numFmtId="0" fontId="6" fillId="0" borderId="0" xfId="0" applyFont="1" applyAlignment="1">
      <alignment horizontal="center" vertical="center"/>
    </xf>
    <xf numFmtId="0" fontId="29" fillId="2" borderId="0" xfId="0" applyFont="1" applyFill="1"/>
    <xf numFmtId="0" fontId="55" fillId="0" borderId="0" xfId="0" applyFont="1"/>
    <xf numFmtId="0" fontId="1" fillId="0" borderId="0" xfId="0" applyFont="1"/>
    <xf numFmtId="0" fontId="14" fillId="12" borderId="24" xfId="0" applyFont="1" applyFill="1" applyBorder="1" applyAlignment="1">
      <alignment vertical="center" wrapText="1"/>
    </xf>
    <xf numFmtId="0" fontId="14" fillId="12" borderId="25" xfId="0" applyFont="1" applyFill="1" applyBorder="1" applyAlignment="1">
      <alignment vertical="center" wrapText="1"/>
    </xf>
    <xf numFmtId="0" fontId="14" fillId="12" borderId="23" xfId="0" applyFont="1" applyFill="1" applyBorder="1" applyAlignment="1">
      <alignment vertical="center" wrapText="1"/>
    </xf>
    <xf numFmtId="0" fontId="14" fillId="12" borderId="26" xfId="0" applyFont="1" applyFill="1" applyBorder="1" applyAlignment="1">
      <alignment vertical="center" wrapText="1"/>
    </xf>
    <xf numFmtId="0" fontId="14" fillId="12" borderId="0" xfId="0" applyFont="1" applyFill="1" applyAlignment="1">
      <alignment vertical="center" wrapText="1"/>
    </xf>
    <xf numFmtId="0" fontId="14" fillId="12" borderId="27" xfId="0" applyFont="1" applyFill="1" applyBorder="1" applyAlignment="1">
      <alignment vertical="center" wrapText="1"/>
    </xf>
    <xf numFmtId="0" fontId="58" fillId="0" borderId="0" xfId="8" applyFont="1" applyBorder="1" applyAlignment="1">
      <alignment horizontal="center" vertical="center" wrapText="1"/>
    </xf>
  </cellXfs>
  <cellStyles count="9">
    <cellStyle name="Comma" xfId="1" builtinId="3"/>
    <cellStyle name="Explanatory Text" xfId="7" builtinId="53"/>
    <cellStyle name="Good" xfId="6" builtinId="26"/>
    <cellStyle name="Heading 1" xfId="4" builtinId="16"/>
    <cellStyle name="Heading 2" xfId="8" builtinId="17"/>
    <cellStyle name="Hyperlink" xfId="3" builtinId="8"/>
    <cellStyle name="Normal" xfId="0" builtinId="0"/>
    <cellStyle name="Normal 2" xfId="2" xr:uid="{00000000-0005-0000-0000-000002000000}"/>
    <cellStyle name="Note" xfId="5" builtinId="10"/>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s>
  <tableStyles count="0" defaultTableStyle="TableStyleMedium2" defaultPivotStyle="PivotStyleLight16"/>
  <colors>
    <mruColors>
      <color rgb="FF9DD4D1"/>
      <color rgb="FF4F4693"/>
      <color rgb="FF24135F"/>
      <color rgb="FFE9E9E9"/>
      <color rgb="FF8DB1DF"/>
      <color rgb="FFAB2328"/>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29C49C1E-EB0D-4F74-A794-066B0C5CF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12121</xdr:colOff>
      <xdr:row>57</xdr:row>
      <xdr:rowOff>21866</xdr:rowOff>
    </xdr:from>
    <xdr:to>
      <xdr:col>12</xdr:col>
      <xdr:colOff>428625</xdr:colOff>
      <xdr:row>67</xdr:row>
      <xdr:rowOff>5737</xdr:rowOff>
    </xdr:to>
    <xdr:pic>
      <xdr:nvPicPr>
        <xdr:cNvPr id="2" name="Picture 3">
          <a:extLst>
            <a:ext uri="{FF2B5EF4-FFF2-40B4-BE49-F238E27FC236}">
              <a16:creationId xmlns:a16="http://schemas.microsoft.com/office/drawing/2014/main" id="{A6F9CD6B-8160-4CF9-A0A2-95AE6FB4B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821" y="14096006"/>
          <a:ext cx="7541204" cy="204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R0090@traderemedies.gov.uk"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legislation.gov.uk/ukpga/2018/22/schedule/4/enacted" TargetMode="External"/><Relationship Id="rId7" Type="http://schemas.openxmlformats.org/officeDocument/2006/relationships/hyperlink" Target="https://public-file.trade-remedies.service.gov.uk/case/er0090" TargetMode="External"/><Relationship Id="rId2" Type="http://schemas.openxmlformats.org/officeDocument/2006/relationships/hyperlink" Target="https://www.gov.uk/government/publications/the-uk-trade-remedies-investigations-process/the-tras-investigation-process" TargetMode="External"/><Relationship Id="rId1" Type="http://schemas.openxmlformats.org/officeDocument/2006/relationships/hyperlink" Target="https://www.legislation.gov.uk/uksi/2019/450?view=plain" TargetMode="External"/><Relationship Id="rId6" Type="http://schemas.openxmlformats.org/officeDocument/2006/relationships/hyperlink" Target="https://www.trade-remedies.service.gov.uk/public/cases/" TargetMode="External"/><Relationship Id="rId5" Type="http://schemas.openxmlformats.org/officeDocument/2006/relationships/hyperlink" Target="https://www.bankofengland.co.uk/boeapps/database/Rates.asp?Travel=NIxAZx&amp;into=GBP" TargetMode="External"/><Relationship Id="rId4" Type="http://schemas.openxmlformats.org/officeDocument/2006/relationships/hyperlink" Target="https://www.wto.org/english/docs_e/legal_e/adp_e.ht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bankofengland.co.uk/boeapps/database/Rates.asp?Travel=NIxAZx&amp;into=G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D82F-C33D-4CFE-BDC4-50B0C7485BB9}">
  <dimension ref="A2:W106"/>
  <sheetViews>
    <sheetView showGridLines="0" topLeftCell="A22" zoomScale="80" zoomScaleNormal="80" workbookViewId="0">
      <selection activeCell="K28" sqref="K28"/>
    </sheetView>
  </sheetViews>
  <sheetFormatPr defaultColWidth="8.44140625" defaultRowHeight="16.5" customHeight="1"/>
  <cols>
    <col min="1" max="10" width="9.44140625" style="51" customWidth="1"/>
    <col min="11" max="11" width="9.44140625" customWidth="1"/>
    <col min="12" max="14" width="9.44140625" style="51" customWidth="1"/>
    <col min="15" max="15" width="13.44140625" style="51" customWidth="1"/>
    <col min="16" max="19" width="8.44140625" style="51"/>
    <col min="20" max="20" width="22.44140625" style="51" hidden="1" customWidth="1"/>
    <col min="21" max="16384" width="8.44140625" style="51"/>
  </cols>
  <sheetData>
    <row r="2" spans="1:23" ht="16.5" customHeight="1" thickBot="1">
      <c r="A2" s="99"/>
      <c r="B2" s="72"/>
      <c r="C2" s="72"/>
      <c r="D2" s="72"/>
      <c r="E2" s="72"/>
      <c r="F2" s="72"/>
      <c r="G2" s="72"/>
      <c r="H2" s="72"/>
      <c r="I2" s="72"/>
      <c r="J2" s="72"/>
      <c r="K2" s="72"/>
      <c r="L2" s="72"/>
      <c r="M2" s="72"/>
      <c r="N2" s="72"/>
      <c r="O2" s="72"/>
    </row>
    <row r="3" spans="1:23" ht="16.5" customHeight="1">
      <c r="A3" s="99"/>
      <c r="B3" s="324"/>
      <c r="C3" s="325"/>
      <c r="D3" s="325"/>
      <c r="E3" s="330" t="s">
        <v>417</v>
      </c>
      <c r="F3" s="331"/>
      <c r="G3" s="331"/>
      <c r="H3" s="331"/>
      <c r="I3" s="331"/>
      <c r="J3" s="331"/>
      <c r="K3" s="331"/>
      <c r="L3" s="331"/>
      <c r="M3" s="331"/>
      <c r="N3" s="331"/>
      <c r="O3" s="332"/>
    </row>
    <row r="4" spans="1:23" ht="16.5" customHeight="1">
      <c r="A4" s="99"/>
      <c r="B4" s="326"/>
      <c r="C4" s="327"/>
      <c r="D4" s="327"/>
      <c r="E4" s="333"/>
      <c r="F4" s="334"/>
      <c r="G4" s="334"/>
      <c r="H4" s="334"/>
      <c r="I4" s="334"/>
      <c r="J4" s="334"/>
      <c r="K4" s="334"/>
      <c r="L4" s="334"/>
      <c r="M4" s="334"/>
      <c r="N4" s="334"/>
      <c r="O4" s="335"/>
    </row>
    <row r="5" spans="1:23" ht="16.5" customHeight="1">
      <c r="A5" s="99"/>
      <c r="B5" s="326"/>
      <c r="C5" s="327"/>
      <c r="D5" s="327"/>
      <c r="E5" s="333"/>
      <c r="F5" s="334"/>
      <c r="G5" s="334"/>
      <c r="H5" s="334"/>
      <c r="I5" s="334"/>
      <c r="J5" s="334"/>
      <c r="K5" s="334"/>
      <c r="L5" s="334"/>
      <c r="M5" s="334"/>
      <c r="N5" s="334"/>
      <c r="O5" s="335"/>
    </row>
    <row r="6" spans="1:23" ht="16.5" customHeight="1">
      <c r="A6" s="99"/>
      <c r="B6" s="326"/>
      <c r="C6" s="327"/>
      <c r="D6" s="327"/>
      <c r="E6" s="333"/>
      <c r="F6" s="334"/>
      <c r="G6" s="334"/>
      <c r="H6" s="334"/>
      <c r="I6" s="334"/>
      <c r="J6" s="334"/>
      <c r="K6" s="334"/>
      <c r="L6" s="334"/>
      <c r="M6" s="334"/>
      <c r="N6" s="334"/>
      <c r="O6" s="335"/>
    </row>
    <row r="7" spans="1:23" ht="16.5" customHeight="1">
      <c r="A7" s="99"/>
      <c r="B7" s="326"/>
      <c r="C7" s="327"/>
      <c r="D7" s="327"/>
      <c r="E7" s="333"/>
      <c r="F7" s="334"/>
      <c r="G7" s="334"/>
      <c r="H7" s="334"/>
      <c r="I7" s="334"/>
      <c r="J7" s="334"/>
      <c r="K7" s="334"/>
      <c r="L7" s="334"/>
      <c r="M7" s="334"/>
      <c r="N7" s="334"/>
      <c r="O7" s="335"/>
    </row>
    <row r="8" spans="1:23" ht="24.6" customHeight="1" thickBot="1">
      <c r="A8" s="99"/>
      <c r="B8" s="328"/>
      <c r="C8" s="329"/>
      <c r="D8" s="329"/>
      <c r="E8" s="336"/>
      <c r="F8" s="337"/>
      <c r="G8" s="337"/>
      <c r="H8" s="337"/>
      <c r="I8" s="337"/>
      <c r="J8" s="337"/>
      <c r="K8" s="337"/>
      <c r="L8" s="337"/>
      <c r="M8" s="337"/>
      <c r="N8" s="337"/>
      <c r="O8" s="338"/>
    </row>
    <row r="9" spans="1:23" ht="16.5" customHeight="1">
      <c r="A9" s="99"/>
      <c r="B9" s="72"/>
      <c r="C9" s="72"/>
      <c r="D9" s="72"/>
      <c r="E9" s="72"/>
      <c r="F9" s="72"/>
      <c r="G9" s="72"/>
      <c r="H9" s="72"/>
      <c r="I9" s="72"/>
      <c r="J9" s="72"/>
      <c r="K9" s="72"/>
      <c r="L9" s="72"/>
      <c r="M9" s="72"/>
      <c r="N9" s="72"/>
      <c r="O9" s="72"/>
    </row>
    <row r="10" spans="1:23" ht="16.95" customHeight="1">
      <c r="A10" s="99"/>
      <c r="B10" s="339" t="s">
        <v>2</v>
      </c>
      <c r="C10" s="339"/>
      <c r="D10" s="339"/>
      <c r="E10" s="339"/>
      <c r="F10" s="339"/>
      <c r="G10" s="339"/>
      <c r="H10" s="339"/>
      <c r="I10" s="339"/>
      <c r="J10" s="100"/>
      <c r="K10" s="100"/>
    </row>
    <row r="11" spans="1:23" ht="16.95" customHeight="1">
      <c r="A11" s="99"/>
      <c r="B11" s="315" t="s">
        <v>4</v>
      </c>
      <c r="C11" s="315"/>
      <c r="D11" s="315"/>
      <c r="E11" s="340" t="s">
        <v>450</v>
      </c>
      <c r="F11" s="340"/>
      <c r="G11" s="340"/>
      <c r="H11" s="340"/>
      <c r="I11" s="340"/>
      <c r="J11" s="100"/>
      <c r="K11" s="100"/>
      <c r="L11" s="100"/>
      <c r="M11" s="100"/>
      <c r="N11" s="100"/>
      <c r="O11" s="100"/>
    </row>
    <row r="12" spans="1:23" ht="31.95" customHeight="1">
      <c r="A12" s="99"/>
      <c r="B12" s="341" t="s">
        <v>5</v>
      </c>
      <c r="C12" s="341"/>
      <c r="D12" s="341"/>
      <c r="E12" s="340" t="s">
        <v>451</v>
      </c>
      <c r="F12" s="340"/>
      <c r="G12" s="340"/>
      <c r="H12" s="340"/>
      <c r="I12" s="340"/>
      <c r="J12" s="100"/>
      <c r="K12" s="100"/>
    </row>
    <row r="13" spans="1:23" ht="16.95" customHeight="1">
      <c r="A13" s="99"/>
      <c r="B13" s="315" t="s">
        <v>6</v>
      </c>
      <c r="C13" s="315"/>
      <c r="D13" s="315"/>
      <c r="E13" s="316"/>
      <c r="F13" s="316"/>
      <c r="G13" s="316"/>
      <c r="H13" s="316"/>
      <c r="I13" s="316"/>
      <c r="J13" s="100"/>
      <c r="K13" s="100"/>
      <c r="W13" s="101"/>
    </row>
    <row r="14" spans="1:23" ht="16.95" customHeight="1">
      <c r="A14" s="99"/>
      <c r="B14" s="315" t="s">
        <v>236</v>
      </c>
      <c r="C14" s="315"/>
      <c r="D14" s="315"/>
      <c r="E14" s="317"/>
      <c r="F14" s="317"/>
      <c r="G14" s="317"/>
      <c r="H14" s="317"/>
      <c r="I14" s="317"/>
      <c r="J14" s="100"/>
      <c r="K14" s="100"/>
      <c r="T14" s="101"/>
      <c r="U14" s="101"/>
      <c r="V14" s="101"/>
      <c r="W14" s="101"/>
    </row>
    <row r="15" spans="1:23" ht="16.95" customHeight="1">
      <c r="A15" s="99"/>
      <c r="B15" s="100"/>
      <c r="C15" s="100"/>
      <c r="D15" s="100"/>
      <c r="E15" s="100"/>
      <c r="F15" s="100"/>
      <c r="G15" s="100"/>
      <c r="H15" s="100"/>
      <c r="I15" s="100"/>
      <c r="J15" s="100"/>
      <c r="K15" s="100"/>
    </row>
    <row r="16" spans="1:23" ht="16.95" customHeight="1">
      <c r="A16" s="99"/>
      <c r="B16" s="318" t="s">
        <v>3</v>
      </c>
      <c r="C16" s="318"/>
      <c r="D16" s="319"/>
      <c r="E16" s="320"/>
      <c r="F16" s="321"/>
      <c r="K16" s="100"/>
    </row>
    <row r="17" spans="1:16" ht="16.95" customHeight="1">
      <c r="A17" s="99"/>
      <c r="B17" s="318" t="s">
        <v>237</v>
      </c>
      <c r="C17" s="318"/>
      <c r="D17" s="342" t="s">
        <v>452</v>
      </c>
      <c r="E17" s="343"/>
      <c r="F17" s="344"/>
      <c r="K17" s="100"/>
    </row>
    <row r="18" spans="1:16" ht="16.95" customHeight="1">
      <c r="A18" s="99"/>
      <c r="B18" s="100"/>
      <c r="C18" s="100"/>
      <c r="D18" s="100"/>
      <c r="E18" s="100"/>
      <c r="F18" s="100"/>
      <c r="G18" s="100"/>
      <c r="H18" s="100"/>
      <c r="I18" s="100"/>
      <c r="J18" s="100"/>
      <c r="K18" s="100"/>
    </row>
    <row r="19" spans="1:16" ht="24" customHeight="1">
      <c r="A19" s="99"/>
      <c r="B19" s="345" t="s">
        <v>238</v>
      </c>
      <c r="C19" s="346"/>
      <c r="D19" s="346"/>
      <c r="E19" s="347"/>
      <c r="F19" s="348" t="s">
        <v>248</v>
      </c>
      <c r="G19" s="348"/>
      <c r="H19" s="348"/>
      <c r="I19" s="348"/>
      <c r="J19" s="322" t="s">
        <v>239</v>
      </c>
      <c r="K19" s="323"/>
      <c r="L19" s="323"/>
      <c r="M19" s="323"/>
      <c r="N19" s="323"/>
      <c r="O19" s="323"/>
      <c r="P19" s="102"/>
    </row>
    <row r="20" spans="1:16" ht="16.95" customHeight="1">
      <c r="A20" s="99"/>
      <c r="B20" s="100"/>
      <c r="C20" s="100"/>
      <c r="D20" s="100"/>
      <c r="E20" s="100"/>
      <c r="F20" s="100"/>
      <c r="G20" s="100"/>
      <c r="H20" s="100"/>
      <c r="I20" s="100"/>
      <c r="J20" s="100"/>
      <c r="K20" s="100"/>
      <c r="L20" s="49"/>
      <c r="M20" s="49"/>
      <c r="N20" s="49"/>
      <c r="O20" s="49"/>
    </row>
    <row r="21" spans="1:16" ht="16.95" customHeight="1">
      <c r="A21" s="99"/>
      <c r="B21" s="314"/>
      <c r="C21" s="314"/>
      <c r="D21" s="314"/>
      <c r="E21" s="314"/>
      <c r="F21" s="314" t="s">
        <v>7</v>
      </c>
      <c r="G21" s="314"/>
      <c r="H21" s="314" t="s">
        <v>8</v>
      </c>
      <c r="I21" s="314"/>
      <c r="J21" s="100"/>
      <c r="K21" s="100"/>
    </row>
    <row r="22" spans="1:16" ht="16.95" customHeight="1">
      <c r="A22" s="99"/>
      <c r="B22" s="312" t="s">
        <v>9</v>
      </c>
      <c r="C22" s="312"/>
      <c r="D22" s="312"/>
      <c r="E22" s="312"/>
      <c r="F22" s="313">
        <v>45658</v>
      </c>
      <c r="G22" s="313"/>
      <c r="H22" s="313">
        <v>46022</v>
      </c>
      <c r="I22" s="313"/>
      <c r="J22" s="100"/>
      <c r="K22" s="100"/>
    </row>
    <row r="23" spans="1:16" ht="16.95" customHeight="1">
      <c r="A23" s="99"/>
      <c r="B23" s="312" t="s">
        <v>240</v>
      </c>
      <c r="C23" s="312"/>
      <c r="D23" s="312"/>
      <c r="E23" s="312"/>
      <c r="F23" s="313"/>
      <c r="G23" s="313"/>
      <c r="H23" s="313"/>
      <c r="I23" s="313"/>
      <c r="J23" s="103"/>
      <c r="K23" s="100"/>
    </row>
    <row r="24" spans="1:16" ht="16.95" customHeight="1">
      <c r="A24" s="99"/>
      <c r="B24" s="312" t="s">
        <v>10</v>
      </c>
      <c r="C24" s="312"/>
      <c r="D24" s="312"/>
      <c r="E24" s="312"/>
      <c r="F24" s="313">
        <v>44562</v>
      </c>
      <c r="G24" s="313"/>
      <c r="H24" s="313">
        <v>46022</v>
      </c>
      <c r="I24" s="313"/>
      <c r="J24" s="100"/>
      <c r="K24" s="100"/>
    </row>
    <row r="25" spans="1:16" ht="16.95" customHeight="1">
      <c r="A25" s="99"/>
      <c r="B25" s="218"/>
      <c r="C25" s="218"/>
      <c r="D25" s="218"/>
      <c r="E25" s="218"/>
      <c r="F25" s="218"/>
      <c r="G25" s="218"/>
      <c r="H25" s="218"/>
      <c r="I25" s="218"/>
      <c r="J25" s="72"/>
      <c r="K25" s="72"/>
      <c r="L25" s="72"/>
      <c r="M25" s="72"/>
      <c r="N25" s="72"/>
      <c r="O25" s="72"/>
    </row>
    <row r="26" spans="1:16" s="278" customFormat="1" ht="16.95" customHeight="1">
      <c r="B26" s="307" t="s">
        <v>267</v>
      </c>
      <c r="C26" s="308"/>
      <c r="D26" s="309"/>
      <c r="E26" s="310"/>
      <c r="F26" s="311"/>
      <c r="G26" s="279" t="s">
        <v>443</v>
      </c>
    </row>
    <row r="27" spans="1:16" ht="16.5" customHeight="1">
      <c r="B27" s="307" t="s">
        <v>453</v>
      </c>
      <c r="C27" s="308"/>
      <c r="D27" s="309"/>
      <c r="E27" s="310"/>
      <c r="F27" s="311"/>
      <c r="G27" s="279" t="s">
        <v>454</v>
      </c>
      <c r="H27" s="219"/>
      <c r="I27" s="219"/>
    </row>
    <row r="94" spans="4:11" ht="16.5" customHeight="1">
      <c r="D94"/>
      <c r="K94" s="51"/>
    </row>
    <row r="95" spans="4:11" ht="16.5" customHeight="1">
      <c r="D95"/>
      <c r="K95" s="51"/>
    </row>
    <row r="96" spans="4:11" ht="16.5" customHeight="1">
      <c r="D96"/>
      <c r="K96" s="51"/>
    </row>
    <row r="97" spans="4:11" ht="16.5" customHeight="1">
      <c r="D97"/>
      <c r="K97" s="51"/>
    </row>
    <row r="98" spans="4:11" ht="16.5" customHeight="1">
      <c r="D98"/>
      <c r="K98" s="51"/>
    </row>
    <row r="99" spans="4:11" ht="16.5" customHeight="1">
      <c r="D99"/>
      <c r="K99" s="51"/>
    </row>
    <row r="100" spans="4:11" ht="16.5" customHeight="1">
      <c r="D100"/>
      <c r="K100" s="51"/>
    </row>
    <row r="101" spans="4:11" ht="16.5" customHeight="1">
      <c r="D101"/>
      <c r="K101" s="51"/>
    </row>
    <row r="102" spans="4:11" ht="16.5" customHeight="1">
      <c r="D102"/>
      <c r="K102" s="51"/>
    </row>
    <row r="103" spans="4:11" ht="16.5" customHeight="1">
      <c r="D103"/>
      <c r="K103" s="51"/>
    </row>
    <row r="104" spans="4:11" ht="16.5" customHeight="1">
      <c r="D104"/>
      <c r="K104" s="51"/>
    </row>
    <row r="105" spans="4:11" ht="16.5" customHeight="1">
      <c r="D105"/>
      <c r="K105" s="51"/>
    </row>
    <row r="106" spans="4:11" ht="16.5" customHeight="1">
      <c r="D106"/>
      <c r="K106" s="51"/>
    </row>
  </sheetData>
  <mergeCells count="34">
    <mergeCell ref="J19:O19"/>
    <mergeCell ref="B3:D8"/>
    <mergeCell ref="E3:O8"/>
    <mergeCell ref="B10:I10"/>
    <mergeCell ref="B11:D11"/>
    <mergeCell ref="E11:I11"/>
    <mergeCell ref="B12:D12"/>
    <mergeCell ref="E12:I12"/>
    <mergeCell ref="B17:C17"/>
    <mergeCell ref="D17:F17"/>
    <mergeCell ref="B19:E19"/>
    <mergeCell ref="F19:I19"/>
    <mergeCell ref="H21:I21"/>
    <mergeCell ref="B13:D13"/>
    <mergeCell ref="E13:I13"/>
    <mergeCell ref="B14:D14"/>
    <mergeCell ref="E14:I14"/>
    <mergeCell ref="B16:C16"/>
    <mergeCell ref="D16:F16"/>
    <mergeCell ref="B21:E21"/>
    <mergeCell ref="F21:G21"/>
    <mergeCell ref="B22:E22"/>
    <mergeCell ref="F22:G22"/>
    <mergeCell ref="H22:I22"/>
    <mergeCell ref="B23:E23"/>
    <mergeCell ref="F23:G23"/>
    <mergeCell ref="H23:I23"/>
    <mergeCell ref="B27:D27"/>
    <mergeCell ref="E27:F27"/>
    <mergeCell ref="B24:E24"/>
    <mergeCell ref="F24:G24"/>
    <mergeCell ref="H24:I24"/>
    <mergeCell ref="B26:D26"/>
    <mergeCell ref="E26:F26"/>
  </mergeCells>
  <conditionalFormatting sqref="D17">
    <cfRule type="expression" dxfId="20" priority="1">
      <formula>#REF!=1</formula>
    </cfRule>
    <cfRule type="expression" dxfId="19" priority="2">
      <formula>#REF!=2</formula>
    </cfRule>
  </conditionalFormatting>
  <conditionalFormatting sqref="F19:I19">
    <cfRule type="cellIs" dxfId="18" priority="3" operator="equal">
      <formula>"Non-confidential"</formula>
    </cfRule>
    <cfRule type="cellIs" dxfId="17" priority="9" operator="equal">
      <formula>"Confidential"</formula>
    </cfRule>
  </conditionalFormatting>
  <hyperlinks>
    <hyperlink ref="D17:F17" r:id="rId1" display="ER0090@traderemedies.gov.uk" xr:uid="{0C718FDD-765F-4DA7-A544-DB8363A01B45}"/>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967AB3-755B-4ECC-844D-C600E3507A37}">
          <x14:formula1>
            <xm:f>'Internal Use'!$B$13:$B$14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1448-E9B4-4877-997C-88E337BDCCA5}">
  <dimension ref="A1:BS101"/>
  <sheetViews>
    <sheetView showGridLines="0" workbookViewId="0">
      <selection activeCell="H1" sqref="H1:I1"/>
    </sheetView>
  </sheetViews>
  <sheetFormatPr defaultColWidth="8.88671875" defaultRowHeight="13.8"/>
  <cols>
    <col min="1" max="1" width="9.88671875" style="1" customWidth="1"/>
    <col min="2" max="2" width="20.88671875" style="1" customWidth="1"/>
    <col min="3" max="3" width="28.88671875" style="1" customWidth="1"/>
    <col min="4" max="10" width="20.88671875" style="1" customWidth="1"/>
    <col min="11" max="11" width="19.77734375" style="1" customWidth="1"/>
    <col min="12" max="12" width="24.44140625" style="1" customWidth="1"/>
    <col min="13" max="13" width="20.44140625" style="1" customWidth="1"/>
    <col min="14" max="15" width="24.44140625" style="1" customWidth="1"/>
    <col min="16" max="16" width="30" style="1" customWidth="1"/>
    <col min="17" max="17" width="52" style="1" customWidth="1"/>
    <col min="18" max="16384" width="8.88671875" style="1"/>
  </cols>
  <sheetData>
    <row r="1" spans="1:71" s="233" customFormat="1">
      <c r="B1" s="289" t="str">
        <f>INTRODUCTION!F19</f>
        <v>Non-confidential</v>
      </c>
      <c r="H1" s="288" t="s">
        <v>306</v>
      </c>
      <c r="I1" s="288" t="s">
        <v>449</v>
      </c>
    </row>
    <row r="2" spans="1:71">
      <c r="A2" s="2"/>
      <c r="B2" s="2"/>
      <c r="C2" s="2"/>
      <c r="D2" s="2"/>
      <c r="E2" s="2"/>
      <c r="F2" s="2"/>
      <c r="G2" s="14"/>
      <c r="H2" s="14"/>
      <c r="I2" s="14"/>
      <c r="J2" s="2"/>
      <c r="K2" s="2"/>
      <c r="L2" s="2"/>
      <c r="M2" s="2"/>
      <c r="N2" s="2"/>
      <c r="O2" s="2"/>
      <c r="P2" s="2"/>
      <c r="Q2" s="2"/>
      <c r="R2" s="2"/>
      <c r="S2" s="2"/>
      <c r="T2" s="2"/>
      <c r="U2" s="2"/>
      <c r="V2" s="2"/>
      <c r="W2" s="2"/>
      <c r="X2" s="2"/>
      <c r="Y2" s="2"/>
      <c r="Z2" s="2"/>
    </row>
    <row r="3" spans="1:71" ht="17.399999999999999">
      <c r="A3" s="2"/>
      <c r="B3" s="520" t="s">
        <v>193</v>
      </c>
      <c r="C3" s="521"/>
      <c r="D3" s="7"/>
      <c r="E3" s="7"/>
      <c r="F3" s="7"/>
      <c r="G3" s="517"/>
      <c r="H3" s="517"/>
      <c r="I3" s="14"/>
      <c r="J3" s="2"/>
      <c r="K3" s="2"/>
      <c r="L3" s="2"/>
      <c r="M3" s="2"/>
      <c r="N3" s="2"/>
      <c r="O3" s="2"/>
      <c r="P3" s="2"/>
      <c r="Q3" s="2"/>
      <c r="R3" s="2"/>
      <c r="S3" s="2"/>
      <c r="T3" s="2"/>
      <c r="U3" s="2"/>
      <c r="V3" s="2"/>
      <c r="W3" s="2"/>
      <c r="X3" s="2"/>
    </row>
    <row r="4" spans="1:71" ht="14.4">
      <c r="A4" s="2"/>
      <c r="B4" s="54" t="s">
        <v>88</v>
      </c>
      <c r="C4" s="198" t="str">
        <f>INTRODUCTION!$E11</f>
        <v>ER0090</v>
      </c>
      <c r="D4" s="7"/>
      <c r="E4" s="7"/>
      <c r="F4" s="3"/>
      <c r="G4" s="518"/>
      <c r="H4" s="518"/>
      <c r="I4" s="14"/>
      <c r="J4" s="2"/>
      <c r="K4" s="2"/>
      <c r="L4" s="2"/>
      <c r="M4" s="2"/>
      <c r="N4" s="2"/>
      <c r="O4" s="2"/>
      <c r="P4" s="2"/>
      <c r="Q4" s="2"/>
      <c r="R4" s="2"/>
      <c r="S4" s="2"/>
      <c r="T4" s="2"/>
      <c r="U4" s="2"/>
      <c r="V4" s="2"/>
      <c r="W4" s="2"/>
      <c r="X4" s="2"/>
    </row>
    <row r="5" spans="1:71">
      <c r="A5" s="2"/>
      <c r="B5" s="54" t="s">
        <v>89</v>
      </c>
      <c r="C5" s="198">
        <f>INTRODUCTION!$E13</f>
        <v>0</v>
      </c>
      <c r="D5" s="7"/>
      <c r="E5" s="7"/>
      <c r="G5" s="31"/>
      <c r="H5" s="14"/>
      <c r="I5" s="14"/>
      <c r="J5" s="2"/>
      <c r="K5" s="2"/>
      <c r="L5" s="2"/>
      <c r="M5" s="2"/>
      <c r="N5" s="2"/>
      <c r="O5" s="2"/>
      <c r="P5" s="2"/>
      <c r="Q5" s="2"/>
      <c r="R5" s="2"/>
      <c r="S5" s="2"/>
      <c r="T5" s="2"/>
      <c r="U5" s="2"/>
      <c r="V5" s="2"/>
      <c r="W5" s="2"/>
      <c r="X5" s="2"/>
      <c r="Y5" s="2"/>
      <c r="Z5" s="2"/>
    </row>
    <row r="6" spans="1:71">
      <c r="A6" s="2"/>
      <c r="B6" s="54" t="s">
        <v>258</v>
      </c>
      <c r="C6" s="198" t="str">
        <f>'Internal Use'!$B9</f>
        <v>01/01/2025 - 31/12/2025</v>
      </c>
      <c r="D6" s="7"/>
      <c r="E6" s="7"/>
      <c r="F6" s="3"/>
      <c r="G6" s="3"/>
      <c r="H6" s="2"/>
      <c r="I6" s="2"/>
      <c r="J6" s="2"/>
      <c r="K6" s="2"/>
      <c r="L6" s="2"/>
      <c r="M6" s="2"/>
      <c r="N6" s="2"/>
      <c r="O6" s="2"/>
      <c r="P6" s="2"/>
      <c r="Q6" s="2"/>
      <c r="R6" s="2"/>
      <c r="S6" s="2"/>
      <c r="T6" s="2"/>
      <c r="U6" s="2"/>
      <c r="V6" s="2"/>
      <c r="W6" s="2"/>
      <c r="X6" s="2"/>
      <c r="Y6" s="2"/>
      <c r="Z6" s="2"/>
    </row>
    <row r="7" spans="1:71" ht="14.25" customHeight="1">
      <c r="A7" s="2"/>
      <c r="B7" s="54" t="s">
        <v>259</v>
      </c>
      <c r="C7" s="198" t="str">
        <f>'Internal Use'!$B5</f>
        <v>01/01/2022 - 31/12/2025</v>
      </c>
      <c r="D7" s="7"/>
      <c r="E7" s="7"/>
      <c r="F7" s="2"/>
      <c r="G7" s="2"/>
      <c r="H7" s="2"/>
      <c r="I7" s="2"/>
      <c r="J7" s="2"/>
      <c r="K7" s="2"/>
      <c r="L7" s="2"/>
      <c r="M7" s="2"/>
      <c r="N7" s="2"/>
      <c r="O7" s="2"/>
      <c r="P7" s="2"/>
      <c r="Q7" s="2"/>
      <c r="R7" s="2"/>
      <c r="S7" s="2"/>
      <c r="T7" s="2"/>
      <c r="U7" s="2"/>
      <c r="V7" s="2"/>
      <c r="W7" s="2"/>
      <c r="X7" s="2"/>
      <c r="Y7" s="2"/>
      <c r="Z7" s="2"/>
    </row>
    <row r="8" spans="1:71" ht="14.25" customHeight="1">
      <c r="A8" s="2"/>
      <c r="B8" s="2"/>
      <c r="C8" s="2"/>
      <c r="D8" s="2"/>
      <c r="E8" s="2"/>
      <c r="F8" s="2"/>
      <c r="G8" s="2"/>
      <c r="H8" s="2"/>
      <c r="I8" s="2"/>
      <c r="J8" s="2"/>
      <c r="K8" s="2"/>
      <c r="L8" s="2"/>
      <c r="M8" s="2"/>
      <c r="N8" s="2"/>
      <c r="O8" s="2"/>
      <c r="P8" s="2"/>
      <c r="Q8" s="2"/>
      <c r="R8" s="2"/>
      <c r="S8" s="2"/>
      <c r="T8" s="2"/>
      <c r="U8" s="2"/>
      <c r="V8" s="2"/>
      <c r="W8" s="2"/>
      <c r="X8" s="2"/>
      <c r="Y8" s="2"/>
      <c r="Z8" s="2"/>
    </row>
    <row r="9" spans="1:71" customFormat="1" ht="15.6">
      <c r="A9" s="90"/>
      <c r="B9" s="286" t="s">
        <v>90</v>
      </c>
      <c r="C9" s="91"/>
      <c r="D9" s="91"/>
      <c r="E9" s="91"/>
      <c r="F9" s="91"/>
      <c r="G9" s="91"/>
      <c r="H9" s="91"/>
      <c r="I9" s="2"/>
      <c r="J9" s="2"/>
      <c r="K9" s="2"/>
      <c r="L9" s="2"/>
      <c r="M9" s="2"/>
      <c r="N9" s="2"/>
      <c r="O9" s="2"/>
      <c r="P9" s="2"/>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row>
    <row r="10" spans="1:71" customFormat="1" ht="14.4">
      <c r="A10" s="90"/>
      <c r="B10" s="41" t="s">
        <v>194</v>
      </c>
      <c r="C10" s="173"/>
      <c r="D10" s="173"/>
      <c r="E10" s="174"/>
      <c r="F10" s="174"/>
      <c r="G10" s="175"/>
      <c r="H10" s="176"/>
      <c r="I10" s="2"/>
      <c r="J10" s="2"/>
      <c r="K10" s="2"/>
      <c r="L10" s="2"/>
      <c r="M10" s="2"/>
      <c r="N10" s="2"/>
      <c r="O10" s="2"/>
      <c r="P10" s="2"/>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row>
    <row r="11" spans="1:71" ht="14.25" customHeight="1">
      <c r="A11" s="2"/>
      <c r="B11" s="42" t="s">
        <v>195</v>
      </c>
      <c r="C11" s="92"/>
      <c r="D11" s="92"/>
      <c r="E11" s="93"/>
      <c r="F11" s="93"/>
      <c r="G11" s="14"/>
      <c r="H11" s="177"/>
      <c r="I11" s="2"/>
      <c r="J11" s="2"/>
      <c r="K11" s="2"/>
      <c r="L11" s="2"/>
      <c r="M11" s="2"/>
      <c r="N11" s="2"/>
      <c r="O11" s="2"/>
      <c r="P11" s="2"/>
      <c r="Q11" s="2"/>
      <c r="R11" s="2"/>
      <c r="S11" s="2"/>
      <c r="T11" s="2"/>
      <c r="U11" s="2"/>
      <c r="V11" s="2"/>
      <c r="W11" s="2"/>
      <c r="X11" s="2"/>
      <c r="Y11" s="2"/>
      <c r="Z11" s="2"/>
    </row>
    <row r="12" spans="1:71" ht="14.25" customHeight="1">
      <c r="A12" s="2"/>
      <c r="B12" s="42" t="s">
        <v>392</v>
      </c>
      <c r="C12" s="178"/>
      <c r="D12" s="178"/>
      <c r="E12" s="93"/>
      <c r="F12" s="179"/>
      <c r="G12" s="14"/>
      <c r="H12" s="177"/>
      <c r="I12" s="2"/>
      <c r="J12" s="2"/>
      <c r="K12" s="2"/>
      <c r="L12" s="2"/>
      <c r="M12" s="2"/>
      <c r="N12" s="2"/>
      <c r="O12" s="2"/>
      <c r="P12" s="2"/>
      <c r="Q12" s="2"/>
      <c r="R12" s="2"/>
      <c r="S12" s="2"/>
      <c r="T12" s="2"/>
      <c r="U12" s="2"/>
      <c r="V12" s="2"/>
      <c r="W12" s="2"/>
      <c r="X12" s="2"/>
      <c r="Y12" s="2"/>
      <c r="Z12" s="2"/>
    </row>
    <row r="13" spans="1:71" ht="14.25" customHeight="1">
      <c r="A13" s="2"/>
      <c r="B13" s="57" t="s">
        <v>446</v>
      </c>
      <c r="C13" s="180"/>
      <c r="D13" s="180"/>
      <c r="E13" s="181"/>
      <c r="F13" s="181"/>
      <c r="G13" s="182"/>
      <c r="H13" s="183"/>
      <c r="I13" s="2"/>
      <c r="J13" s="2"/>
      <c r="K13" s="2"/>
      <c r="L13" s="2"/>
      <c r="M13" s="2"/>
      <c r="N13" s="2"/>
      <c r="O13" s="2"/>
      <c r="P13" s="2"/>
      <c r="Q13" s="2"/>
      <c r="R13" s="2"/>
      <c r="S13" s="2"/>
      <c r="T13" s="2"/>
      <c r="U13" s="2"/>
      <c r="V13" s="2"/>
      <c r="W13" s="2"/>
      <c r="X13" s="2"/>
      <c r="Y13" s="2"/>
      <c r="Z13" s="2"/>
    </row>
    <row r="14" spans="1:71" ht="14.25" customHeight="1">
      <c r="A14" s="2"/>
      <c r="B14" s="179"/>
      <c r="C14" s="92"/>
      <c r="D14" s="92"/>
      <c r="E14" s="93"/>
      <c r="F14" s="93"/>
      <c r="G14" s="14"/>
      <c r="H14" s="14"/>
      <c r="I14" s="2"/>
      <c r="J14" s="2"/>
      <c r="K14" s="2"/>
      <c r="L14" s="2"/>
      <c r="M14" s="2"/>
      <c r="N14" s="2"/>
      <c r="O14" s="2"/>
      <c r="P14" s="2"/>
      <c r="Q14" s="2"/>
      <c r="R14" s="2"/>
      <c r="S14" s="2"/>
      <c r="T14" s="2"/>
      <c r="U14" s="2"/>
      <c r="V14" s="2"/>
      <c r="W14" s="2"/>
      <c r="X14" s="2"/>
      <c r="Y14" s="2"/>
      <c r="Z14" s="2"/>
    </row>
    <row r="15" spans="1:71" s="232" customFormat="1" ht="14.4" customHeight="1">
      <c r="B15" s="171" t="s">
        <v>267</v>
      </c>
      <c r="C15" s="522"/>
      <c r="D15" s="523"/>
      <c r="E15" s="524" t="s">
        <v>268</v>
      </c>
      <c r="F15" s="525"/>
      <c r="G15" s="168"/>
      <c r="H15" s="170"/>
    </row>
    <row r="16" spans="1:71" ht="14.4">
      <c r="A16" s="2"/>
      <c r="B16" s="94"/>
      <c r="C16" s="92"/>
      <c r="D16" s="92"/>
      <c r="E16" s="93"/>
      <c r="F16" s="93"/>
      <c r="G16" s="2"/>
      <c r="H16" s="2"/>
      <c r="I16" s="2"/>
      <c r="J16" s="2"/>
      <c r="K16" s="2"/>
      <c r="L16" s="2"/>
      <c r="M16" s="2"/>
      <c r="N16" s="2"/>
      <c r="O16" s="2"/>
      <c r="P16" s="2"/>
      <c r="Q16" s="2"/>
      <c r="R16" s="2"/>
      <c r="S16" s="2"/>
      <c r="T16" s="2"/>
      <c r="U16" s="2"/>
      <c r="V16" s="2"/>
      <c r="W16" s="2"/>
      <c r="X16" s="2"/>
      <c r="Y16" s="2"/>
      <c r="Z16" s="2"/>
    </row>
    <row r="17" spans="1:30" ht="14.4">
      <c r="A17" s="2"/>
      <c r="B17" s="94"/>
      <c r="C17" s="92"/>
      <c r="D17" s="528" t="s">
        <v>295</v>
      </c>
      <c r="E17" s="528"/>
      <c r="F17" s="528"/>
      <c r="G17" s="528"/>
      <c r="H17" s="528"/>
      <c r="I17" s="528"/>
      <c r="J17" s="528"/>
      <c r="K17" s="528"/>
      <c r="L17" s="2"/>
      <c r="M17" s="2"/>
      <c r="N17" s="2"/>
      <c r="O17" s="2"/>
      <c r="P17" s="2"/>
      <c r="Q17" s="2"/>
      <c r="R17" s="2"/>
      <c r="S17" s="2"/>
      <c r="T17" s="2"/>
      <c r="U17" s="2"/>
      <c r="V17" s="2"/>
      <c r="W17" s="2"/>
      <c r="X17" s="2"/>
      <c r="Y17" s="2"/>
      <c r="Z17" s="2"/>
    </row>
    <row r="18" spans="1:30" ht="14.4" customHeight="1">
      <c r="A18" s="2"/>
      <c r="B18" s="298" t="s">
        <v>114</v>
      </c>
      <c r="C18" s="298"/>
      <c r="D18" s="531" t="str">
        <f>'Internal Use'!B6</f>
        <v>01/01/2022 - 31/12/2022</v>
      </c>
      <c r="E18" s="532"/>
      <c r="F18" s="533"/>
      <c r="G18" s="531" t="str">
        <f>'Internal Use'!B7</f>
        <v>01/01/2023 - 31/12/2023</v>
      </c>
      <c r="H18" s="532"/>
      <c r="I18" s="533"/>
      <c r="J18" s="531" t="str">
        <f>'Internal Use'!B8</f>
        <v>01/01/2024 - 31/12/2024</v>
      </c>
      <c r="K18" s="532"/>
      <c r="L18" s="533"/>
      <c r="M18" s="531" t="str">
        <f>'Internal Use'!B9</f>
        <v>01/01/2025 - 31/12/2025</v>
      </c>
      <c r="N18" s="532"/>
      <c r="O18" s="533"/>
      <c r="P18" s="304" t="s">
        <v>179</v>
      </c>
      <c r="Q18" s="304" t="s">
        <v>129</v>
      </c>
      <c r="R18" s="2"/>
      <c r="S18" s="2"/>
      <c r="T18" s="2"/>
      <c r="U18" s="2"/>
      <c r="V18" s="2"/>
      <c r="W18" s="2"/>
      <c r="X18" s="2"/>
      <c r="Y18" s="2"/>
      <c r="Z18" s="2"/>
      <c r="AA18" s="2"/>
      <c r="AB18" s="2"/>
      <c r="AC18" s="2"/>
      <c r="AD18" s="2"/>
    </row>
    <row r="19" spans="1:30" ht="41.4">
      <c r="A19" s="2"/>
      <c r="B19" s="298"/>
      <c r="C19" s="298"/>
      <c r="D19" s="132" t="s">
        <v>197</v>
      </c>
      <c r="E19" s="67" t="s">
        <v>397</v>
      </c>
      <c r="F19" s="150" t="s">
        <v>398</v>
      </c>
      <c r="G19" s="132" t="s">
        <v>197</v>
      </c>
      <c r="H19" s="67" t="s">
        <v>397</v>
      </c>
      <c r="I19" s="150" t="s">
        <v>398</v>
      </c>
      <c r="J19" s="132" t="s">
        <v>197</v>
      </c>
      <c r="K19" s="67" t="s">
        <v>397</v>
      </c>
      <c r="L19" s="150" t="s">
        <v>398</v>
      </c>
      <c r="M19" s="132" t="s">
        <v>197</v>
      </c>
      <c r="N19" s="67" t="s">
        <v>397</v>
      </c>
      <c r="O19" s="150" t="s">
        <v>398</v>
      </c>
      <c r="P19" s="304"/>
      <c r="Q19" s="304"/>
      <c r="R19" s="2"/>
      <c r="S19" s="2"/>
      <c r="T19" s="2"/>
      <c r="U19" s="2"/>
      <c r="V19" s="2"/>
      <c r="W19" s="2"/>
      <c r="X19" s="2"/>
      <c r="Y19" s="2"/>
      <c r="Z19" s="2"/>
      <c r="AA19" s="2"/>
      <c r="AB19" s="2"/>
      <c r="AC19" s="2"/>
      <c r="AD19" s="2"/>
    </row>
    <row r="20" spans="1:30">
      <c r="A20" s="2"/>
      <c r="B20" s="98" t="s">
        <v>104</v>
      </c>
      <c r="C20" s="184" t="s">
        <v>198</v>
      </c>
      <c r="D20" s="185"/>
      <c r="E20" s="185"/>
      <c r="F20" s="185"/>
      <c r="G20" s="185"/>
      <c r="H20" s="185"/>
      <c r="I20" s="185"/>
      <c r="J20" s="185"/>
      <c r="K20" s="185"/>
      <c r="L20" s="185"/>
      <c r="M20" s="185"/>
      <c r="N20" s="185"/>
      <c r="O20" s="226"/>
      <c r="P20" s="244"/>
      <c r="Q20" s="245"/>
      <c r="R20" s="2"/>
      <c r="S20" s="2"/>
      <c r="T20" s="2"/>
      <c r="U20" s="2"/>
      <c r="V20" s="2"/>
      <c r="W20" s="2"/>
      <c r="X20" s="2"/>
      <c r="Y20" s="2"/>
      <c r="Z20" s="2"/>
      <c r="AA20" s="2"/>
      <c r="AB20" s="2"/>
      <c r="AC20" s="2"/>
      <c r="AD20" s="2"/>
    </row>
    <row r="21" spans="1:30" ht="27.6">
      <c r="A21" s="2"/>
      <c r="B21" s="98" t="s">
        <v>105</v>
      </c>
      <c r="C21" s="186" t="s">
        <v>199</v>
      </c>
      <c r="D21" s="187"/>
      <c r="E21" s="187"/>
      <c r="F21" s="187"/>
      <c r="G21" s="187"/>
      <c r="H21" s="187"/>
      <c r="I21" s="187"/>
      <c r="J21" s="187"/>
      <c r="K21" s="187"/>
      <c r="L21" s="187"/>
      <c r="M21" s="187"/>
      <c r="N21" s="187"/>
      <c r="O21" s="227"/>
      <c r="P21" s="244"/>
      <c r="Q21" s="245"/>
      <c r="R21" s="2"/>
      <c r="S21" s="2"/>
      <c r="T21" s="2"/>
      <c r="U21" s="2"/>
      <c r="V21" s="2"/>
      <c r="W21" s="2"/>
      <c r="X21" s="2"/>
      <c r="Y21" s="2"/>
      <c r="Z21" s="2"/>
      <c r="AA21" s="2"/>
      <c r="AB21" s="2"/>
      <c r="AC21" s="2"/>
      <c r="AD21" s="2"/>
    </row>
    <row r="22" spans="1:30">
      <c r="A22" s="2"/>
      <c r="B22" s="98" t="s">
        <v>106</v>
      </c>
      <c r="C22" s="188" t="s">
        <v>200</v>
      </c>
      <c r="D22" s="189">
        <f t="shared" ref="D22:O22" si="0">D20-D21</f>
        <v>0</v>
      </c>
      <c r="E22" s="189">
        <f t="shared" si="0"/>
        <v>0</v>
      </c>
      <c r="F22" s="189">
        <f t="shared" si="0"/>
        <v>0</v>
      </c>
      <c r="G22" s="189">
        <f t="shared" si="0"/>
        <v>0</v>
      </c>
      <c r="H22" s="189">
        <f t="shared" si="0"/>
        <v>0</v>
      </c>
      <c r="I22" s="189">
        <f t="shared" si="0"/>
        <v>0</v>
      </c>
      <c r="J22" s="189">
        <f t="shared" si="0"/>
        <v>0</v>
      </c>
      <c r="K22" s="189">
        <f t="shared" si="0"/>
        <v>0</v>
      </c>
      <c r="L22" s="189">
        <f t="shared" si="0"/>
        <v>0</v>
      </c>
      <c r="M22" s="189">
        <f t="shared" si="0"/>
        <v>0</v>
      </c>
      <c r="N22" s="189">
        <f t="shared" si="0"/>
        <v>0</v>
      </c>
      <c r="O22" s="189">
        <f t="shared" si="0"/>
        <v>0</v>
      </c>
      <c r="P22" s="244"/>
      <c r="Q22" s="245"/>
      <c r="R22" s="2"/>
      <c r="S22" s="2"/>
      <c r="T22" s="2"/>
      <c r="U22" s="2"/>
      <c r="V22" s="2"/>
      <c r="W22" s="2"/>
      <c r="X22" s="2"/>
      <c r="Y22" s="2"/>
      <c r="Z22" s="2"/>
      <c r="AA22" s="2"/>
      <c r="AB22" s="2"/>
      <c r="AC22" s="2"/>
      <c r="AD22" s="2"/>
    </row>
    <row r="23" spans="1:30">
      <c r="A23" s="2"/>
      <c r="B23" s="223" t="s">
        <v>107</v>
      </c>
      <c r="C23" s="184" t="s">
        <v>391</v>
      </c>
      <c r="D23" s="187"/>
      <c r="E23" s="187"/>
      <c r="F23" s="187"/>
      <c r="G23" s="187"/>
      <c r="H23" s="187"/>
      <c r="I23" s="187"/>
      <c r="J23" s="187"/>
      <c r="K23" s="187"/>
      <c r="L23" s="187"/>
      <c r="M23" s="187"/>
      <c r="N23" s="187"/>
      <c r="O23" s="227"/>
      <c r="P23" s="244"/>
      <c r="Q23" s="245"/>
      <c r="R23" s="2"/>
      <c r="S23" s="2"/>
      <c r="T23" s="2"/>
      <c r="U23" s="2"/>
      <c r="V23" s="2"/>
      <c r="W23" s="2"/>
      <c r="X23" s="2"/>
      <c r="Y23" s="2"/>
      <c r="Z23" s="2"/>
      <c r="AA23" s="2"/>
      <c r="AB23" s="2"/>
      <c r="AC23" s="2"/>
      <c r="AD23" s="2"/>
    </row>
    <row r="24" spans="1:30">
      <c r="A24" s="2"/>
      <c r="B24" s="98" t="s">
        <v>106</v>
      </c>
      <c r="C24" s="188" t="s">
        <v>201</v>
      </c>
      <c r="D24" s="189">
        <f t="shared" ref="D24" si="1">D22-D23</f>
        <v>0</v>
      </c>
      <c r="E24" s="189">
        <f t="shared" ref="E24" si="2">E22-E23</f>
        <v>0</v>
      </c>
      <c r="F24" s="189">
        <f t="shared" ref="F24" si="3">F22-F23</f>
        <v>0</v>
      </c>
      <c r="G24" s="189">
        <f t="shared" ref="G24" si="4">G22-G23</f>
        <v>0</v>
      </c>
      <c r="H24" s="189">
        <f t="shared" ref="H24" si="5">H22-H23</f>
        <v>0</v>
      </c>
      <c r="I24" s="189">
        <f t="shared" ref="I24" si="6">I22-I23</f>
        <v>0</v>
      </c>
      <c r="J24" s="189">
        <f t="shared" ref="J24" si="7">J22-J23</f>
        <v>0</v>
      </c>
      <c r="K24" s="189">
        <f t="shared" ref="K24" si="8">K22-K23</f>
        <v>0</v>
      </c>
      <c r="L24" s="189">
        <f t="shared" ref="L24" si="9">L22-L23</f>
        <v>0</v>
      </c>
      <c r="M24" s="189">
        <f t="shared" ref="M24" si="10">M22-M23</f>
        <v>0</v>
      </c>
      <c r="N24" s="189">
        <f t="shared" ref="N24" si="11">N22-N23</f>
        <v>0</v>
      </c>
      <c r="O24" s="189">
        <f t="shared" ref="O24" si="12">O22-O23</f>
        <v>0</v>
      </c>
      <c r="P24" s="244"/>
      <c r="Q24" s="245"/>
      <c r="R24" s="2"/>
      <c r="S24" s="2"/>
      <c r="T24" s="2"/>
      <c r="U24" s="2"/>
      <c r="V24" s="2"/>
      <c r="W24" s="2"/>
      <c r="X24" s="2"/>
      <c r="Y24" s="2"/>
      <c r="Z24" s="2"/>
      <c r="AA24" s="2"/>
      <c r="AB24" s="2"/>
      <c r="AC24" s="2"/>
      <c r="AD24" s="2"/>
    </row>
    <row r="25" spans="1:30">
      <c r="A25" s="2"/>
      <c r="B25" s="223" t="s">
        <v>108</v>
      </c>
      <c r="C25" s="186" t="s">
        <v>202</v>
      </c>
      <c r="D25" s="187"/>
      <c r="E25" s="187"/>
      <c r="F25" s="187"/>
      <c r="G25" s="187"/>
      <c r="H25" s="187"/>
      <c r="I25" s="187"/>
      <c r="J25" s="187"/>
      <c r="K25" s="187"/>
      <c r="L25" s="187"/>
      <c r="M25" s="187"/>
      <c r="N25" s="187"/>
      <c r="O25" s="227"/>
      <c r="P25" s="244"/>
      <c r="Q25" s="245"/>
      <c r="R25" s="2"/>
      <c r="S25" s="2"/>
      <c r="T25" s="2"/>
      <c r="U25" s="2"/>
      <c r="V25" s="2"/>
      <c r="W25" s="2"/>
      <c r="X25" s="2"/>
      <c r="Y25" s="2"/>
      <c r="Z25" s="2"/>
      <c r="AA25" s="2"/>
      <c r="AB25" s="2"/>
      <c r="AC25" s="2"/>
      <c r="AD25" s="2"/>
    </row>
    <row r="26" spans="1:30" ht="27.6">
      <c r="A26" s="2"/>
      <c r="B26" s="223" t="s">
        <v>109</v>
      </c>
      <c r="C26" s="186" t="s">
        <v>203</v>
      </c>
      <c r="D26" s="187"/>
      <c r="E26" s="187"/>
      <c r="F26" s="187"/>
      <c r="G26" s="187"/>
      <c r="H26" s="187"/>
      <c r="I26" s="187"/>
      <c r="J26" s="187"/>
      <c r="K26" s="187"/>
      <c r="L26" s="187"/>
      <c r="M26" s="187"/>
      <c r="N26" s="187"/>
      <c r="O26" s="227"/>
      <c r="P26" s="244"/>
      <c r="Q26" s="245"/>
      <c r="R26" s="2"/>
      <c r="S26" s="2"/>
      <c r="T26" s="2"/>
      <c r="U26" s="2"/>
      <c r="V26" s="2"/>
      <c r="W26" s="2"/>
      <c r="X26" s="2"/>
      <c r="Y26" s="2"/>
      <c r="Z26" s="2"/>
      <c r="AA26" s="2"/>
      <c r="AB26" s="2"/>
      <c r="AC26" s="2"/>
      <c r="AD26" s="2"/>
    </row>
    <row r="27" spans="1:30">
      <c r="A27" s="2"/>
      <c r="B27" s="223" t="s">
        <v>110</v>
      </c>
      <c r="C27" s="186" t="s">
        <v>204</v>
      </c>
      <c r="D27" s="187"/>
      <c r="E27" s="187"/>
      <c r="F27" s="187"/>
      <c r="G27" s="187"/>
      <c r="H27" s="187"/>
      <c r="I27" s="187"/>
      <c r="J27" s="187"/>
      <c r="K27" s="187"/>
      <c r="L27" s="187"/>
      <c r="M27" s="187"/>
      <c r="N27" s="187"/>
      <c r="O27" s="227"/>
      <c r="P27" s="244"/>
      <c r="Q27" s="245"/>
      <c r="R27" s="2"/>
      <c r="S27" s="2"/>
      <c r="T27" s="2"/>
      <c r="U27" s="2"/>
      <c r="V27" s="2"/>
      <c r="W27" s="2"/>
      <c r="X27" s="2"/>
      <c r="Y27" s="2"/>
      <c r="Z27" s="2"/>
      <c r="AA27" s="2"/>
      <c r="AB27" s="2"/>
      <c r="AC27" s="2"/>
      <c r="AD27" s="2"/>
    </row>
    <row r="28" spans="1:30">
      <c r="A28" s="2"/>
      <c r="B28" s="98" t="s">
        <v>106</v>
      </c>
      <c r="C28" s="188" t="s">
        <v>205</v>
      </c>
      <c r="D28" s="189">
        <f>SUM(D25:D27)</f>
        <v>0</v>
      </c>
      <c r="E28" s="189">
        <f t="shared" ref="E28:O28" si="13">SUM(E25:E27)</f>
        <v>0</v>
      </c>
      <c r="F28" s="189">
        <f t="shared" si="13"/>
        <v>0</v>
      </c>
      <c r="G28" s="189">
        <f t="shared" si="13"/>
        <v>0</v>
      </c>
      <c r="H28" s="189">
        <f t="shared" si="13"/>
        <v>0</v>
      </c>
      <c r="I28" s="189">
        <f t="shared" si="13"/>
        <v>0</v>
      </c>
      <c r="J28" s="189">
        <f t="shared" si="13"/>
        <v>0</v>
      </c>
      <c r="K28" s="189">
        <f t="shared" si="13"/>
        <v>0</v>
      </c>
      <c r="L28" s="189">
        <f t="shared" si="13"/>
        <v>0</v>
      </c>
      <c r="M28" s="189">
        <f t="shared" si="13"/>
        <v>0</v>
      </c>
      <c r="N28" s="189">
        <f t="shared" si="13"/>
        <v>0</v>
      </c>
      <c r="O28" s="189">
        <f t="shared" si="13"/>
        <v>0</v>
      </c>
      <c r="P28" s="244"/>
      <c r="Q28" s="245"/>
      <c r="R28" s="2"/>
      <c r="S28" s="2"/>
      <c r="T28" s="2"/>
      <c r="U28" s="2"/>
      <c r="V28" s="2"/>
      <c r="W28" s="2"/>
      <c r="X28" s="2"/>
      <c r="Y28" s="2"/>
      <c r="Z28" s="2"/>
      <c r="AA28" s="2"/>
      <c r="AB28" s="2"/>
      <c r="AC28" s="2"/>
      <c r="AD28" s="2"/>
    </row>
    <row r="29" spans="1:30" ht="35.25" customHeight="1">
      <c r="A29" s="2"/>
      <c r="B29" s="98" t="s">
        <v>106</v>
      </c>
      <c r="C29" s="190" t="s">
        <v>206</v>
      </c>
      <c r="D29" s="189">
        <f t="shared" ref="D29" si="14">D24-D28</f>
        <v>0</v>
      </c>
      <c r="E29" s="189">
        <f t="shared" ref="E29:O29" si="15">E24-E28</f>
        <v>0</v>
      </c>
      <c r="F29" s="189">
        <f t="shared" si="15"/>
        <v>0</v>
      </c>
      <c r="G29" s="189">
        <f t="shared" si="15"/>
        <v>0</v>
      </c>
      <c r="H29" s="189">
        <f t="shared" si="15"/>
        <v>0</v>
      </c>
      <c r="I29" s="189">
        <f t="shared" si="15"/>
        <v>0</v>
      </c>
      <c r="J29" s="189">
        <f t="shared" si="15"/>
        <v>0</v>
      </c>
      <c r="K29" s="189">
        <f t="shared" si="15"/>
        <v>0</v>
      </c>
      <c r="L29" s="189">
        <f t="shared" si="15"/>
        <v>0</v>
      </c>
      <c r="M29" s="189">
        <f t="shared" si="15"/>
        <v>0</v>
      </c>
      <c r="N29" s="189">
        <f t="shared" si="15"/>
        <v>0</v>
      </c>
      <c r="O29" s="189">
        <f t="shared" si="15"/>
        <v>0</v>
      </c>
      <c r="P29" s="244"/>
      <c r="Q29" s="245"/>
      <c r="R29" s="2"/>
      <c r="S29" s="2"/>
      <c r="T29" s="2"/>
      <c r="U29" s="2"/>
      <c r="V29" s="2"/>
      <c r="W29" s="2"/>
      <c r="X29" s="2"/>
      <c r="Y29" s="2"/>
      <c r="Z29" s="2"/>
      <c r="AA29" s="2"/>
      <c r="AB29" s="2"/>
      <c r="AC29" s="2"/>
      <c r="AD29" s="2"/>
    </row>
    <row r="30" spans="1:30" ht="17.399999999999999" customHeight="1">
      <c r="A30" s="2"/>
      <c r="B30" s="223" t="s">
        <v>111</v>
      </c>
      <c r="C30" s="186" t="s">
        <v>207</v>
      </c>
      <c r="D30" s="187"/>
      <c r="E30" s="187"/>
      <c r="F30" s="187"/>
      <c r="G30" s="187"/>
      <c r="H30" s="187"/>
      <c r="I30" s="187"/>
      <c r="J30" s="187"/>
      <c r="K30" s="187"/>
      <c r="L30" s="187"/>
      <c r="M30" s="187"/>
      <c r="N30" s="187"/>
      <c r="O30" s="227"/>
      <c r="P30" s="244"/>
      <c r="Q30" s="245"/>
      <c r="R30" s="2"/>
      <c r="S30" s="2"/>
      <c r="T30" s="2"/>
      <c r="U30" s="2"/>
      <c r="V30" s="2"/>
      <c r="W30" s="2"/>
      <c r="X30" s="2"/>
      <c r="Y30" s="2"/>
      <c r="Z30" s="2"/>
      <c r="AA30" s="2"/>
      <c r="AB30" s="2"/>
      <c r="AC30" s="2"/>
      <c r="AD30" s="2"/>
    </row>
    <row r="31" spans="1:30" ht="17.399999999999999" customHeight="1">
      <c r="A31" s="2"/>
      <c r="B31" s="223" t="s">
        <v>112</v>
      </c>
      <c r="C31" s="186" t="s">
        <v>208</v>
      </c>
      <c r="D31" s="187"/>
      <c r="E31" s="187"/>
      <c r="F31" s="187"/>
      <c r="G31" s="187"/>
      <c r="H31" s="187"/>
      <c r="I31" s="187"/>
      <c r="J31" s="187"/>
      <c r="K31" s="187"/>
      <c r="L31" s="187"/>
      <c r="M31" s="187"/>
      <c r="N31" s="187"/>
      <c r="O31" s="227"/>
      <c r="P31" s="244"/>
      <c r="Q31" s="245"/>
      <c r="R31" s="2"/>
      <c r="S31" s="2"/>
      <c r="T31" s="2"/>
      <c r="U31" s="2"/>
      <c r="V31" s="2"/>
      <c r="W31" s="2"/>
      <c r="X31" s="2"/>
      <c r="Y31" s="2"/>
      <c r="Z31" s="2"/>
      <c r="AA31" s="2"/>
      <c r="AB31" s="2"/>
      <c r="AC31" s="2"/>
      <c r="AD31" s="2"/>
    </row>
    <row r="32" spans="1:30" ht="26.25" customHeight="1">
      <c r="A32" s="2"/>
      <c r="B32" s="223" t="s">
        <v>113</v>
      </c>
      <c r="C32" s="191" t="s">
        <v>209</v>
      </c>
      <c r="D32" s="187"/>
      <c r="E32" s="187"/>
      <c r="F32" s="187"/>
      <c r="G32" s="187"/>
      <c r="H32" s="187"/>
      <c r="I32" s="187"/>
      <c r="J32" s="187"/>
      <c r="K32" s="187"/>
      <c r="L32" s="187"/>
      <c r="M32" s="187"/>
      <c r="N32" s="187"/>
      <c r="O32" s="227"/>
      <c r="P32" s="244"/>
      <c r="Q32" s="245"/>
      <c r="R32" s="2"/>
      <c r="S32" s="2"/>
      <c r="T32" s="2"/>
      <c r="U32" s="2"/>
      <c r="V32" s="2"/>
      <c r="W32" s="2"/>
      <c r="X32" s="2"/>
      <c r="Y32" s="2"/>
      <c r="Z32" s="2"/>
      <c r="AA32" s="2"/>
      <c r="AB32" s="2"/>
      <c r="AC32" s="2"/>
      <c r="AD32" s="2"/>
    </row>
    <row r="33" spans="1:30">
      <c r="A33" s="2"/>
      <c r="B33" s="223" t="s">
        <v>154</v>
      </c>
      <c r="C33" s="191" t="s">
        <v>210</v>
      </c>
      <c r="D33" s="187"/>
      <c r="E33" s="187"/>
      <c r="F33" s="187"/>
      <c r="G33" s="187"/>
      <c r="H33" s="187"/>
      <c r="I33" s="187"/>
      <c r="J33" s="187"/>
      <c r="K33" s="187"/>
      <c r="L33" s="187"/>
      <c r="M33" s="187"/>
      <c r="N33" s="187"/>
      <c r="O33" s="227"/>
      <c r="P33" s="244"/>
      <c r="Q33" s="245"/>
      <c r="R33" s="2"/>
      <c r="S33" s="2"/>
      <c r="T33" s="2"/>
      <c r="U33" s="2"/>
      <c r="V33" s="2"/>
      <c r="W33" s="2"/>
      <c r="X33" s="2"/>
      <c r="Y33" s="2"/>
      <c r="Z33" s="2"/>
      <c r="AA33" s="2"/>
      <c r="AB33" s="2"/>
      <c r="AC33" s="2"/>
      <c r="AD33" s="2"/>
    </row>
    <row r="34" spans="1:30">
      <c r="A34" s="2"/>
      <c r="B34" s="98" t="s">
        <v>106</v>
      </c>
      <c r="C34" s="188" t="s">
        <v>211</v>
      </c>
      <c r="D34" s="189">
        <f t="shared" ref="D34:O34" si="16">SUM(D29:D33)</f>
        <v>0</v>
      </c>
      <c r="E34" s="189">
        <f t="shared" si="16"/>
        <v>0</v>
      </c>
      <c r="F34" s="189">
        <f t="shared" si="16"/>
        <v>0</v>
      </c>
      <c r="G34" s="189">
        <f t="shared" si="16"/>
        <v>0</v>
      </c>
      <c r="H34" s="189">
        <f t="shared" si="16"/>
        <v>0</v>
      </c>
      <c r="I34" s="189">
        <f t="shared" si="16"/>
        <v>0</v>
      </c>
      <c r="J34" s="189">
        <f t="shared" si="16"/>
        <v>0</v>
      </c>
      <c r="K34" s="189">
        <f t="shared" si="16"/>
        <v>0</v>
      </c>
      <c r="L34" s="189">
        <f t="shared" si="16"/>
        <v>0</v>
      </c>
      <c r="M34" s="189">
        <f t="shared" si="16"/>
        <v>0</v>
      </c>
      <c r="N34" s="189">
        <f t="shared" si="16"/>
        <v>0</v>
      </c>
      <c r="O34" s="189">
        <f t="shared" si="16"/>
        <v>0</v>
      </c>
      <c r="P34" s="244"/>
      <c r="Q34" s="245"/>
      <c r="R34" s="2"/>
      <c r="S34" s="2"/>
      <c r="T34" s="2"/>
      <c r="U34" s="2"/>
      <c r="V34" s="2"/>
      <c r="W34" s="2"/>
      <c r="X34" s="2"/>
      <c r="Y34" s="2"/>
      <c r="Z34" s="2"/>
      <c r="AA34" s="2"/>
      <c r="AB34" s="2"/>
      <c r="AC34" s="2"/>
      <c r="AD34" s="2"/>
    </row>
    <row r="35" spans="1:30">
      <c r="A35" s="2"/>
      <c r="B35" s="223" t="s">
        <v>155</v>
      </c>
      <c r="C35" s="186" t="s">
        <v>212</v>
      </c>
      <c r="D35" s="187"/>
      <c r="E35" s="187"/>
      <c r="F35" s="187"/>
      <c r="G35" s="187"/>
      <c r="H35" s="187"/>
      <c r="I35" s="187"/>
      <c r="J35" s="187"/>
      <c r="K35" s="187"/>
      <c r="L35" s="187"/>
      <c r="M35" s="187"/>
      <c r="N35" s="187"/>
      <c r="O35" s="227"/>
      <c r="P35" s="244"/>
      <c r="Q35" s="245"/>
      <c r="R35" s="2"/>
      <c r="S35" s="2"/>
      <c r="T35" s="2"/>
      <c r="U35" s="2"/>
      <c r="V35" s="2"/>
      <c r="W35" s="2"/>
      <c r="X35" s="2"/>
      <c r="Y35" s="2"/>
      <c r="Z35" s="2"/>
      <c r="AA35" s="2"/>
      <c r="AB35" s="2"/>
      <c r="AC35" s="2"/>
      <c r="AD35" s="2"/>
    </row>
    <row r="36" spans="1:30">
      <c r="A36" s="2"/>
      <c r="B36" s="98" t="s">
        <v>106</v>
      </c>
      <c r="C36" s="188" t="s">
        <v>213</v>
      </c>
      <c r="D36" s="189">
        <f t="shared" ref="D36" si="17">D34-D35</f>
        <v>0</v>
      </c>
      <c r="E36" s="189">
        <f t="shared" ref="E36:O36" si="18">E34-E35</f>
        <v>0</v>
      </c>
      <c r="F36" s="189">
        <f t="shared" si="18"/>
        <v>0</v>
      </c>
      <c r="G36" s="189">
        <f t="shared" si="18"/>
        <v>0</v>
      </c>
      <c r="H36" s="189">
        <f t="shared" si="18"/>
        <v>0</v>
      </c>
      <c r="I36" s="189">
        <f t="shared" si="18"/>
        <v>0</v>
      </c>
      <c r="J36" s="189">
        <f t="shared" si="18"/>
        <v>0</v>
      </c>
      <c r="K36" s="189">
        <f t="shared" si="18"/>
        <v>0</v>
      </c>
      <c r="L36" s="189">
        <f t="shared" si="18"/>
        <v>0</v>
      </c>
      <c r="M36" s="189">
        <f t="shared" si="18"/>
        <v>0</v>
      </c>
      <c r="N36" s="189">
        <f t="shared" si="18"/>
        <v>0</v>
      </c>
      <c r="O36" s="189">
        <f t="shared" si="18"/>
        <v>0</v>
      </c>
      <c r="P36" s="244"/>
      <c r="Q36" s="245"/>
      <c r="R36" s="2"/>
      <c r="S36" s="2"/>
      <c r="T36" s="2"/>
      <c r="U36" s="2"/>
      <c r="V36" s="2"/>
      <c r="W36" s="2"/>
      <c r="X36" s="2"/>
      <c r="Y36" s="2"/>
      <c r="Z36" s="2"/>
      <c r="AA36" s="2"/>
      <c r="AB36" s="2"/>
      <c r="AC36" s="2"/>
      <c r="AD36" s="2"/>
    </row>
    <row r="37" spans="1:30">
      <c r="A37" s="2"/>
      <c r="B37" s="98" t="s">
        <v>106</v>
      </c>
      <c r="C37" s="192" t="s">
        <v>214</v>
      </c>
      <c r="D37" s="193" t="str">
        <f t="shared" ref="D37" si="19">IF(ISERROR(D36/D22)=TRUE,"0",D36/D22)</f>
        <v>0</v>
      </c>
      <c r="E37" s="193" t="str">
        <f t="shared" ref="E37" si="20">IF(ISERROR(E36/E22)=TRUE,"0",E36/E22)</f>
        <v>0</v>
      </c>
      <c r="F37" s="193" t="str">
        <f t="shared" ref="F37" si="21">IF(ISERROR(F36/F22)=TRUE,"0",F36/F22)</f>
        <v>0</v>
      </c>
      <c r="G37" s="193" t="str">
        <f t="shared" ref="G37" si="22">IF(ISERROR(G36/G22)=TRUE,"0",G36/G22)</f>
        <v>0</v>
      </c>
      <c r="H37" s="193" t="str">
        <f t="shared" ref="H37" si="23">IF(ISERROR(H36/H22)=TRUE,"0",H36/H22)</f>
        <v>0</v>
      </c>
      <c r="I37" s="193" t="str">
        <f t="shared" ref="I37" si="24">IF(ISERROR(I36/I22)=TRUE,"0",I36/I22)</f>
        <v>0</v>
      </c>
      <c r="J37" s="193" t="str">
        <f t="shared" ref="J37" si="25">IF(ISERROR(J36/J22)=TRUE,"0",J36/J22)</f>
        <v>0</v>
      </c>
      <c r="K37" s="193" t="str">
        <f t="shared" ref="K37" si="26">IF(ISERROR(K36/K22)=TRUE,"0",K36/K22)</f>
        <v>0</v>
      </c>
      <c r="L37" s="193" t="str">
        <f t="shared" ref="L37" si="27">IF(ISERROR(L36/L22)=TRUE,"0",L36/L22)</f>
        <v>0</v>
      </c>
      <c r="M37" s="193" t="str">
        <f t="shared" ref="M37" si="28">IF(ISERROR(M36/M22)=TRUE,"0",M36/M22)</f>
        <v>0</v>
      </c>
      <c r="N37" s="193" t="str">
        <f t="shared" ref="N37" si="29">IF(ISERROR(N36/N22)=TRUE,"0",N36/N22)</f>
        <v>0</v>
      </c>
      <c r="O37" s="193" t="str">
        <f t="shared" ref="O37" si="30">IF(ISERROR(O36/O22)=TRUE,"0",O36/O22)</f>
        <v>0</v>
      </c>
      <c r="P37" s="244"/>
      <c r="Q37" s="245"/>
      <c r="R37" s="2"/>
      <c r="S37" s="2"/>
      <c r="T37" s="2"/>
      <c r="U37" s="2"/>
      <c r="V37" s="2"/>
      <c r="W37" s="2"/>
      <c r="X37" s="2"/>
      <c r="Y37" s="2"/>
      <c r="Z37" s="2"/>
      <c r="AA37" s="2"/>
      <c r="AB37" s="2"/>
      <c r="AC37" s="2"/>
      <c r="AD37" s="2"/>
    </row>
    <row r="38" spans="1:30">
      <c r="A38" s="2"/>
      <c r="B38" s="2"/>
      <c r="C38" s="2"/>
      <c r="D38" s="2"/>
      <c r="E38" s="2"/>
      <c r="F38" s="2"/>
      <c r="G38" s="2"/>
      <c r="H38" s="2"/>
      <c r="I38" s="2"/>
      <c r="J38" s="2"/>
      <c r="K38" s="2"/>
      <c r="L38" s="2"/>
      <c r="M38" s="2"/>
      <c r="N38" s="2"/>
      <c r="O38" s="2"/>
      <c r="P38" s="2"/>
      <c r="Q38" s="2"/>
      <c r="R38" s="2"/>
      <c r="S38" s="2"/>
      <c r="T38" s="2"/>
      <c r="U38" s="2"/>
      <c r="V38" s="2"/>
      <c r="W38" s="2"/>
      <c r="X38" s="2"/>
      <c r="Y38" s="2"/>
      <c r="Z38" s="2"/>
    </row>
    <row r="39" spans="1:30">
      <c r="A39" s="2"/>
      <c r="B39" s="2"/>
      <c r="C39" s="2"/>
      <c r="D39" s="2"/>
      <c r="E39" s="2"/>
      <c r="F39" s="2"/>
      <c r="G39" s="2"/>
      <c r="H39" s="2"/>
      <c r="I39" s="2"/>
      <c r="J39" s="2"/>
      <c r="K39" s="2"/>
      <c r="L39" s="2"/>
      <c r="M39" s="2"/>
      <c r="N39" s="2"/>
      <c r="O39" s="2"/>
      <c r="P39" s="2"/>
      <c r="Q39" s="2"/>
      <c r="R39" s="2"/>
      <c r="S39" s="2"/>
      <c r="T39" s="2"/>
      <c r="U39" s="2"/>
      <c r="V39" s="2"/>
      <c r="W39" s="2"/>
      <c r="X39" s="2"/>
      <c r="Y39" s="2"/>
      <c r="Z39" s="2"/>
    </row>
    <row r="40" spans="1:30" ht="15.6">
      <c r="A40" s="2"/>
      <c r="B40" s="95" t="s">
        <v>114</v>
      </c>
      <c r="C40" s="96"/>
      <c r="D40" s="96"/>
      <c r="E40" s="96"/>
      <c r="F40" s="96"/>
      <c r="G40" s="96"/>
      <c r="H40" s="96"/>
      <c r="I40" s="96"/>
      <c r="J40" s="96"/>
      <c r="K40" s="96"/>
      <c r="L40" s="2"/>
      <c r="M40" s="2"/>
      <c r="N40" s="2"/>
      <c r="O40" s="2"/>
      <c r="P40" s="2"/>
      <c r="Q40" s="2"/>
      <c r="R40" s="2"/>
      <c r="S40" s="2"/>
      <c r="T40" s="2"/>
      <c r="U40" s="2"/>
      <c r="V40" s="2"/>
      <c r="W40" s="2"/>
      <c r="X40" s="2"/>
      <c r="Y40" s="2"/>
      <c r="Z40" s="2"/>
    </row>
    <row r="41" spans="1:30">
      <c r="A41" s="2"/>
      <c r="B41" s="56" t="s">
        <v>104</v>
      </c>
      <c r="C41" s="519" t="s">
        <v>215</v>
      </c>
      <c r="D41" s="519"/>
      <c r="E41" s="519"/>
      <c r="F41" s="519"/>
      <c r="G41" s="519"/>
      <c r="H41" s="519"/>
      <c r="I41" s="519"/>
      <c r="J41" s="519"/>
      <c r="K41" s="519"/>
      <c r="L41" s="2"/>
      <c r="M41" s="2"/>
      <c r="N41" s="2"/>
      <c r="O41" s="2"/>
      <c r="P41" s="2"/>
      <c r="Q41" s="2"/>
      <c r="R41" s="2"/>
      <c r="S41" s="2"/>
      <c r="T41" s="2"/>
      <c r="U41" s="2"/>
      <c r="V41" s="2"/>
      <c r="W41" s="2"/>
      <c r="X41" s="2"/>
      <c r="Y41" s="2"/>
      <c r="Z41" s="2"/>
    </row>
    <row r="42" spans="1:30">
      <c r="A42" s="2"/>
      <c r="B42" s="56" t="s">
        <v>105</v>
      </c>
      <c r="C42" s="519" t="s">
        <v>216</v>
      </c>
      <c r="D42" s="519"/>
      <c r="E42" s="519"/>
      <c r="F42" s="519"/>
      <c r="G42" s="519"/>
      <c r="H42" s="519"/>
      <c r="I42" s="519"/>
      <c r="J42" s="519"/>
      <c r="K42" s="519"/>
      <c r="L42" s="2"/>
      <c r="M42" s="2"/>
      <c r="N42" s="2"/>
      <c r="O42" s="2"/>
      <c r="P42" s="2"/>
      <c r="Q42" s="2"/>
      <c r="R42" s="2"/>
      <c r="S42" s="2"/>
      <c r="T42" s="2"/>
      <c r="U42" s="2"/>
      <c r="V42" s="2"/>
      <c r="W42" s="2"/>
      <c r="X42" s="2"/>
      <c r="Y42" s="2"/>
      <c r="Z42" s="2"/>
    </row>
    <row r="43" spans="1:30">
      <c r="A43" s="2"/>
      <c r="B43" s="56" t="s">
        <v>106</v>
      </c>
      <c r="C43" s="519" t="s">
        <v>217</v>
      </c>
      <c r="D43" s="519"/>
      <c r="E43" s="519"/>
      <c r="F43" s="519"/>
      <c r="G43" s="519"/>
      <c r="H43" s="519"/>
      <c r="I43" s="519"/>
      <c r="J43" s="519"/>
      <c r="K43" s="519"/>
      <c r="L43" s="2"/>
      <c r="M43" s="2"/>
      <c r="N43" s="2"/>
      <c r="O43" s="2"/>
      <c r="P43" s="2"/>
      <c r="Q43" s="2"/>
      <c r="R43" s="2"/>
      <c r="S43" s="2"/>
      <c r="T43" s="2"/>
      <c r="U43" s="2"/>
      <c r="V43" s="2"/>
      <c r="W43" s="2"/>
      <c r="X43" s="2"/>
      <c r="Y43" s="2"/>
      <c r="Z43" s="2"/>
    </row>
    <row r="44" spans="1:30">
      <c r="A44" s="2"/>
      <c r="B44" s="97" t="s">
        <v>107</v>
      </c>
      <c r="C44" s="526" t="s">
        <v>396</v>
      </c>
      <c r="D44" s="527"/>
      <c r="E44" s="527"/>
      <c r="F44" s="527"/>
      <c r="G44" s="527"/>
      <c r="H44" s="527"/>
      <c r="I44" s="527"/>
      <c r="J44" s="527"/>
      <c r="K44" s="527"/>
      <c r="L44" s="2"/>
      <c r="M44" s="2"/>
      <c r="N44" s="2"/>
      <c r="O44" s="2"/>
      <c r="P44" s="2"/>
      <c r="Q44" s="2"/>
      <c r="R44" s="2"/>
      <c r="S44" s="2"/>
      <c r="T44" s="2"/>
      <c r="U44" s="2"/>
      <c r="V44" s="2"/>
      <c r="W44" s="2"/>
      <c r="X44" s="2"/>
      <c r="Y44" s="2"/>
      <c r="Z44" s="2"/>
    </row>
    <row r="45" spans="1:30">
      <c r="A45" s="2"/>
      <c r="B45" s="224" t="s">
        <v>108</v>
      </c>
      <c r="C45" s="529" t="s">
        <v>218</v>
      </c>
      <c r="D45" s="529"/>
      <c r="E45" s="529"/>
      <c r="F45" s="529"/>
      <c r="G45" s="529"/>
      <c r="H45" s="529"/>
      <c r="I45" s="529"/>
      <c r="J45" s="529"/>
      <c r="K45" s="529"/>
      <c r="L45" s="2"/>
      <c r="M45" s="2"/>
      <c r="N45" s="2"/>
      <c r="O45" s="2"/>
      <c r="P45" s="2"/>
      <c r="Q45" s="2"/>
      <c r="R45" s="2"/>
      <c r="S45" s="2"/>
      <c r="T45" s="2"/>
      <c r="U45" s="2"/>
      <c r="V45" s="2"/>
      <c r="W45" s="2"/>
      <c r="X45" s="2"/>
      <c r="Y45" s="2"/>
      <c r="Z45" s="2"/>
    </row>
    <row r="46" spans="1:30">
      <c r="A46" s="2"/>
      <c r="B46" s="224" t="s">
        <v>109</v>
      </c>
      <c r="C46" s="530" t="s">
        <v>219</v>
      </c>
      <c r="D46" s="519"/>
      <c r="E46" s="519"/>
      <c r="F46" s="519"/>
      <c r="G46" s="519"/>
      <c r="H46" s="519"/>
      <c r="I46" s="519"/>
      <c r="J46" s="519"/>
      <c r="K46" s="519"/>
      <c r="L46" s="2"/>
      <c r="M46" s="2"/>
      <c r="N46" s="2"/>
      <c r="O46" s="2"/>
      <c r="P46" s="2"/>
      <c r="Q46" s="2"/>
      <c r="R46" s="2"/>
      <c r="S46" s="2"/>
      <c r="T46" s="2"/>
      <c r="U46" s="2"/>
      <c r="V46" s="2"/>
      <c r="W46" s="2"/>
      <c r="X46" s="2"/>
      <c r="Y46" s="2"/>
      <c r="Z46" s="2"/>
    </row>
    <row r="47" spans="1:30">
      <c r="A47" s="2"/>
      <c r="B47" s="224" t="s">
        <v>110</v>
      </c>
      <c r="C47" s="519" t="s">
        <v>220</v>
      </c>
      <c r="D47" s="519"/>
      <c r="E47" s="519"/>
      <c r="F47" s="519"/>
      <c r="G47" s="519"/>
      <c r="H47" s="519"/>
      <c r="I47" s="519"/>
      <c r="J47" s="519"/>
      <c r="K47" s="519"/>
      <c r="L47" s="2"/>
      <c r="M47" s="2"/>
      <c r="N47" s="2"/>
      <c r="O47" s="2"/>
      <c r="P47" s="2"/>
      <c r="Q47" s="2"/>
      <c r="R47" s="2"/>
      <c r="S47" s="2"/>
      <c r="T47" s="2"/>
      <c r="U47" s="2"/>
      <c r="V47" s="2"/>
      <c r="W47" s="2"/>
      <c r="X47" s="2"/>
      <c r="Y47" s="2"/>
      <c r="Z47" s="2"/>
    </row>
    <row r="48" spans="1:30">
      <c r="A48" s="2"/>
      <c r="B48" s="224" t="s">
        <v>111</v>
      </c>
      <c r="C48" s="519" t="s">
        <v>221</v>
      </c>
      <c r="D48" s="519"/>
      <c r="E48" s="519"/>
      <c r="F48" s="519"/>
      <c r="G48" s="519"/>
      <c r="H48" s="519"/>
      <c r="I48" s="519"/>
      <c r="J48" s="519"/>
      <c r="K48" s="519"/>
      <c r="L48" s="2"/>
      <c r="M48" s="2"/>
      <c r="N48" s="2"/>
      <c r="O48" s="2"/>
      <c r="P48" s="2"/>
      <c r="Q48" s="2"/>
      <c r="R48" s="2"/>
      <c r="S48" s="2"/>
      <c r="T48" s="2"/>
      <c r="U48" s="2"/>
      <c r="V48" s="2"/>
      <c r="W48" s="2"/>
      <c r="X48" s="2"/>
      <c r="Y48" s="2"/>
      <c r="Z48" s="2"/>
    </row>
    <row r="49" spans="1:26">
      <c r="A49" s="2"/>
      <c r="B49" s="224" t="s">
        <v>112</v>
      </c>
      <c r="C49" s="519" t="s">
        <v>222</v>
      </c>
      <c r="D49" s="519"/>
      <c r="E49" s="519"/>
      <c r="F49" s="519"/>
      <c r="G49" s="519"/>
      <c r="H49" s="519"/>
      <c r="I49" s="519"/>
      <c r="J49" s="519"/>
      <c r="K49" s="519"/>
      <c r="L49" s="2"/>
      <c r="M49" s="2"/>
      <c r="N49" s="2"/>
      <c r="O49" s="2"/>
      <c r="P49" s="2"/>
      <c r="Q49" s="2"/>
      <c r="R49" s="2"/>
      <c r="S49" s="2"/>
      <c r="T49" s="2"/>
      <c r="U49" s="2"/>
      <c r="V49" s="2"/>
      <c r="W49" s="2"/>
      <c r="X49" s="2"/>
      <c r="Y49" s="2"/>
      <c r="Z49" s="2"/>
    </row>
    <row r="50" spans="1:26">
      <c r="A50" s="2"/>
      <c r="B50" s="224" t="s">
        <v>113</v>
      </c>
      <c r="C50" s="519" t="s">
        <v>223</v>
      </c>
      <c r="D50" s="519"/>
      <c r="E50" s="519"/>
      <c r="F50" s="519"/>
      <c r="G50" s="519"/>
      <c r="H50" s="519"/>
      <c r="I50" s="519"/>
      <c r="J50" s="519"/>
      <c r="K50" s="519"/>
      <c r="L50" s="2"/>
      <c r="M50" s="2"/>
      <c r="N50" s="2"/>
      <c r="O50" s="2"/>
      <c r="P50" s="2"/>
      <c r="Q50" s="2"/>
      <c r="R50" s="2"/>
      <c r="S50" s="2"/>
      <c r="T50" s="2"/>
      <c r="U50" s="2"/>
      <c r="V50" s="2"/>
      <c r="W50" s="2"/>
      <c r="X50" s="2"/>
      <c r="Y50" s="2"/>
      <c r="Z50" s="2"/>
    </row>
    <row r="51" spans="1:26" ht="15" customHeight="1">
      <c r="A51" s="2"/>
      <c r="B51" s="224" t="s">
        <v>154</v>
      </c>
      <c r="C51" s="519" t="s">
        <v>224</v>
      </c>
      <c r="D51" s="519"/>
      <c r="E51" s="519"/>
      <c r="F51" s="519"/>
      <c r="G51" s="519"/>
      <c r="H51" s="519"/>
      <c r="I51" s="519"/>
      <c r="J51" s="519"/>
      <c r="K51" s="519"/>
      <c r="L51" s="2"/>
      <c r="M51" s="2"/>
      <c r="N51" s="2"/>
      <c r="O51" s="2"/>
      <c r="P51" s="2"/>
      <c r="Q51" s="2"/>
      <c r="R51" s="2"/>
      <c r="S51" s="2"/>
      <c r="T51" s="2"/>
      <c r="U51" s="2"/>
      <c r="V51" s="2"/>
      <c r="W51" s="2"/>
      <c r="X51" s="2"/>
      <c r="Y51" s="2"/>
      <c r="Z51" s="2"/>
    </row>
    <row r="52" spans="1:26">
      <c r="A52" s="2"/>
      <c r="B52" s="224" t="s">
        <v>155</v>
      </c>
      <c r="C52" s="529" t="s">
        <v>225</v>
      </c>
      <c r="D52" s="529"/>
      <c r="E52" s="529"/>
      <c r="F52" s="529"/>
      <c r="G52" s="529"/>
      <c r="H52" s="529"/>
      <c r="I52" s="529"/>
      <c r="J52" s="529"/>
      <c r="K52" s="529"/>
      <c r="L52" s="2"/>
      <c r="M52" s="2"/>
      <c r="N52" s="2"/>
      <c r="O52" s="2"/>
      <c r="P52" s="2"/>
      <c r="Q52" s="2"/>
      <c r="R52" s="2"/>
      <c r="S52" s="2"/>
      <c r="T52" s="2"/>
      <c r="U52" s="2"/>
      <c r="V52" s="2"/>
      <c r="W52" s="2"/>
      <c r="X52" s="2"/>
      <c r="Y52" s="2"/>
      <c r="Z52" s="2"/>
    </row>
    <row r="53" spans="1:26">
      <c r="A53" s="2"/>
      <c r="B53" s="14"/>
      <c r="C53" s="14"/>
      <c r="D53" s="14"/>
      <c r="E53" s="14"/>
      <c r="F53" s="14"/>
      <c r="G53" s="14"/>
      <c r="H53" s="14"/>
      <c r="I53" s="14"/>
      <c r="J53" s="14"/>
      <c r="K53" s="14"/>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26">
    <mergeCell ref="P18:P19"/>
    <mergeCell ref="Q18:Q19"/>
    <mergeCell ref="D18:F18"/>
    <mergeCell ref="G18:I18"/>
    <mergeCell ref="J18:L18"/>
    <mergeCell ref="M18:O18"/>
    <mergeCell ref="C50:K50"/>
    <mergeCell ref="C51:K51"/>
    <mergeCell ref="C52:K52"/>
    <mergeCell ref="C45:K45"/>
    <mergeCell ref="C46:K46"/>
    <mergeCell ref="C47:K47"/>
    <mergeCell ref="C48:K48"/>
    <mergeCell ref="C44:K44"/>
    <mergeCell ref="D17:K17"/>
    <mergeCell ref="B18:B19"/>
    <mergeCell ref="C18:C19"/>
    <mergeCell ref="C49:K49"/>
    <mergeCell ref="G3:H3"/>
    <mergeCell ref="G4:H4"/>
    <mergeCell ref="C41:K41"/>
    <mergeCell ref="C42:K42"/>
    <mergeCell ref="C43:K43"/>
    <mergeCell ref="B3:C3"/>
    <mergeCell ref="C15:D15"/>
    <mergeCell ref="E15:F15"/>
  </mergeCells>
  <conditionalFormatting sqref="B1">
    <cfRule type="cellIs" dxfId="5" priority="1" operator="equal">
      <formula>"Non-confidential"</formula>
    </cfRule>
    <cfRule type="cellIs" dxfId="4" priority="2" operator="equal">
      <formula>"Confidential"</formula>
    </cfRule>
  </conditionalFormatting>
  <hyperlinks>
    <hyperlink ref="I1" location="Contents!A1" display="Contents " xr:uid="{EFEC591C-E1F7-4E25-BB0E-74FB0ED96B85}"/>
    <hyperlink ref="H1" location="Glossary!A1" display="Glossary" xr:uid="{F261053D-9925-452C-A852-3E72BCD5FDC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B1E43-DC75-421B-9F27-3ABA247EB0E5}">
  <dimension ref="A1:Q62"/>
  <sheetViews>
    <sheetView showGridLines="0" topLeftCell="A23" workbookViewId="0">
      <selection activeCell="H1" sqref="H1:I1"/>
    </sheetView>
  </sheetViews>
  <sheetFormatPr defaultRowHeight="14.4"/>
  <cols>
    <col min="2" max="2" width="30.44140625" customWidth="1"/>
    <col min="3" max="3" width="15.44140625" customWidth="1"/>
    <col min="4" max="4" width="17.5546875" customWidth="1"/>
    <col min="5" max="5" width="20.44140625" customWidth="1"/>
    <col min="6" max="6" width="31.109375" customWidth="1"/>
    <col min="7" max="7" width="30.109375" customWidth="1"/>
    <col min="8" max="17" width="18.109375" customWidth="1"/>
    <col min="18" max="18" width="33.88671875" customWidth="1"/>
  </cols>
  <sheetData>
    <row r="1" spans="2:10" s="233" customFormat="1" ht="13.8">
      <c r="B1" s="289" t="str">
        <f>INTRODUCTION!F19</f>
        <v>Non-confidential</v>
      </c>
      <c r="H1" s="288" t="s">
        <v>306</v>
      </c>
      <c r="I1" s="288" t="s">
        <v>449</v>
      </c>
    </row>
    <row r="3" spans="2:10" ht="17.399999999999999">
      <c r="B3" s="465" t="s">
        <v>176</v>
      </c>
      <c r="C3" s="465"/>
      <c r="D3" s="465"/>
      <c r="E3" s="465"/>
      <c r="F3" s="85"/>
      <c r="G3" s="85"/>
      <c r="H3" s="85"/>
      <c r="I3" s="85"/>
      <c r="J3" s="85"/>
    </row>
    <row r="4" spans="2:10">
      <c r="B4" s="54" t="s">
        <v>88</v>
      </c>
      <c r="C4" s="496" t="str">
        <f>INTRODUCTION!E11</f>
        <v>ER0090</v>
      </c>
      <c r="D4" s="534"/>
      <c r="E4" s="497"/>
    </row>
    <row r="5" spans="2:10">
      <c r="B5" s="54" t="s">
        <v>89</v>
      </c>
      <c r="C5" s="496">
        <f>INTRODUCTION!E13</f>
        <v>0</v>
      </c>
      <c r="D5" s="534"/>
      <c r="E5" s="497"/>
    </row>
    <row r="6" spans="2:10">
      <c r="B6" s="54" t="s">
        <v>258</v>
      </c>
      <c r="C6" s="496" t="str">
        <f>'Internal Use'!B9</f>
        <v>01/01/2025 - 31/12/2025</v>
      </c>
      <c r="D6" s="534"/>
      <c r="E6" s="497"/>
    </row>
    <row r="7" spans="2:10">
      <c r="B7" s="54" t="s">
        <v>259</v>
      </c>
      <c r="C7" s="535" t="str">
        <f>'Internal Use'!B5</f>
        <v>01/01/2022 - 31/12/2025</v>
      </c>
      <c r="D7" s="535"/>
      <c r="E7" s="535"/>
    </row>
    <row r="10" spans="2:10" ht="17.399999999999999">
      <c r="B10" s="286" t="s">
        <v>90</v>
      </c>
      <c r="C10" s="85"/>
      <c r="D10" s="85"/>
      <c r="E10" s="85"/>
      <c r="F10" s="85"/>
      <c r="G10" s="85"/>
      <c r="H10" s="85"/>
      <c r="I10" s="85"/>
      <c r="J10" s="85"/>
    </row>
    <row r="11" spans="2:10" ht="15" customHeight="1">
      <c r="B11" s="542" t="s">
        <v>296</v>
      </c>
      <c r="C11" s="543"/>
      <c r="D11" s="543"/>
      <c r="E11" s="543"/>
      <c r="F11" s="543"/>
      <c r="G11" s="543"/>
      <c r="H11" s="543"/>
      <c r="I11" s="544"/>
    </row>
    <row r="12" spans="2:10" ht="15" customHeight="1">
      <c r="B12" s="545" t="s">
        <v>284</v>
      </c>
      <c r="C12" s="546"/>
      <c r="D12" s="546"/>
      <c r="E12" s="546"/>
      <c r="F12" s="546"/>
      <c r="G12" s="546"/>
      <c r="H12" s="546"/>
      <c r="I12" s="547"/>
    </row>
    <row r="13" spans="2:10" ht="15" customHeight="1">
      <c r="B13" s="545" t="s">
        <v>285</v>
      </c>
      <c r="C13" s="546"/>
      <c r="D13" s="546"/>
      <c r="E13" s="546"/>
      <c r="F13" s="546"/>
      <c r="G13" s="546"/>
      <c r="H13" s="546"/>
      <c r="I13" s="547"/>
    </row>
    <row r="14" spans="2:10" ht="15" customHeight="1">
      <c r="B14" s="545" t="s">
        <v>286</v>
      </c>
      <c r="C14" s="546"/>
      <c r="D14" s="546"/>
      <c r="E14" s="546"/>
      <c r="F14" s="546"/>
      <c r="G14" s="546"/>
      <c r="H14" s="199"/>
      <c r="I14" s="200"/>
    </row>
    <row r="15" spans="2:10" ht="15" customHeight="1">
      <c r="B15" s="545" t="s">
        <v>287</v>
      </c>
      <c r="C15" s="546"/>
      <c r="D15" s="546"/>
      <c r="E15" s="546"/>
      <c r="F15" s="546"/>
      <c r="G15" s="546"/>
      <c r="H15" s="546"/>
      <c r="I15" s="547"/>
    </row>
    <row r="16" spans="2:10" ht="15" customHeight="1">
      <c r="B16" s="545" t="s">
        <v>288</v>
      </c>
      <c r="C16" s="546"/>
      <c r="D16" s="546"/>
      <c r="E16" s="546"/>
      <c r="F16" s="546"/>
      <c r="G16" s="546"/>
      <c r="H16" s="199"/>
      <c r="I16" s="200"/>
    </row>
    <row r="17" spans="1:17" ht="15" customHeight="1">
      <c r="B17" s="545" t="s">
        <v>289</v>
      </c>
      <c r="C17" s="546"/>
      <c r="D17" s="546"/>
      <c r="E17" s="546"/>
      <c r="F17" s="546"/>
      <c r="G17" s="546"/>
      <c r="H17" s="199"/>
      <c r="I17" s="200"/>
    </row>
    <row r="18" spans="1:17" ht="15" customHeight="1">
      <c r="B18" s="545" t="s">
        <v>447</v>
      </c>
      <c r="C18" s="546"/>
      <c r="D18" s="546"/>
      <c r="E18" s="546"/>
      <c r="F18" s="546"/>
      <c r="G18" s="546"/>
      <c r="H18" s="546"/>
      <c r="I18" s="547"/>
    </row>
    <row r="19" spans="1:17" ht="15" customHeight="1">
      <c r="B19" s="160" t="s">
        <v>290</v>
      </c>
      <c r="C19" s="161"/>
      <c r="D19" s="161"/>
      <c r="E19" s="161"/>
      <c r="F19" s="161"/>
      <c r="G19" s="161"/>
      <c r="H19" s="161"/>
      <c r="I19" s="162"/>
    </row>
    <row r="20" spans="1:17" ht="15" customHeight="1">
      <c r="B20" s="160" t="s">
        <v>291</v>
      </c>
      <c r="C20" s="161"/>
      <c r="D20" s="161"/>
      <c r="E20" s="161"/>
      <c r="F20" s="161"/>
      <c r="G20" s="161"/>
      <c r="H20" s="161"/>
      <c r="I20" s="162"/>
    </row>
    <row r="21" spans="1:17" ht="15" customHeight="1">
      <c r="B21" s="163" t="s">
        <v>292</v>
      </c>
      <c r="C21" s="164"/>
      <c r="D21" s="164"/>
      <c r="E21" s="164"/>
      <c r="F21" s="164"/>
      <c r="G21" s="164"/>
      <c r="H21" s="164"/>
      <c r="I21" s="165"/>
    </row>
    <row r="22" spans="1:17">
      <c r="B22" s="161"/>
      <c r="C22" s="89"/>
      <c r="D22" s="89"/>
      <c r="E22" s="89"/>
      <c r="F22" s="89"/>
      <c r="G22" s="89"/>
      <c r="H22" s="89"/>
      <c r="I22" s="89"/>
    </row>
    <row r="23" spans="1:17" s="232" customFormat="1" ht="16.2" customHeight="1"/>
    <row r="24" spans="1:17" s="232" customFormat="1" ht="13.8">
      <c r="B24" s="539" t="s">
        <v>270</v>
      </c>
      <c r="C24" s="540"/>
      <c r="D24" s="541"/>
      <c r="E24" s="541"/>
      <c r="F24" s="541"/>
      <c r="G24" s="541"/>
      <c r="H24" s="541"/>
    </row>
    <row r="25" spans="1:17" s="232" customFormat="1">
      <c r="B25" s="167"/>
      <c r="C25" s="167"/>
      <c r="D25" s="47"/>
      <c r="E25" s="168"/>
      <c r="F25" s="169"/>
      <c r="G25" s="168"/>
      <c r="H25" s="170"/>
    </row>
    <row r="26" spans="1:17" s="232" customFormat="1" ht="14.4" customHeight="1">
      <c r="B26" s="171" t="s">
        <v>267</v>
      </c>
      <c r="C26" s="522"/>
      <c r="D26" s="523"/>
      <c r="E26" s="524" t="s">
        <v>268</v>
      </c>
      <c r="F26" s="525"/>
      <c r="G26" s="168"/>
      <c r="H26" s="170"/>
    </row>
    <row r="27" spans="1:17" s="232" customFormat="1" thickBot="1"/>
    <row r="28" spans="1:17" s="232" customFormat="1" ht="28.2" thickBot="1">
      <c r="B28" s="298" t="s">
        <v>272</v>
      </c>
      <c r="C28" s="67" t="s">
        <v>177</v>
      </c>
      <c r="D28" s="67" t="s">
        <v>178</v>
      </c>
      <c r="E28" s="66" t="s">
        <v>179</v>
      </c>
      <c r="F28" s="66" t="s">
        <v>129</v>
      </c>
      <c r="G28" s="66" t="s">
        <v>180</v>
      </c>
      <c r="H28" s="66" t="s">
        <v>181</v>
      </c>
      <c r="I28" s="66" t="s">
        <v>182</v>
      </c>
      <c r="J28" s="66" t="s">
        <v>183</v>
      </c>
      <c r="K28" s="66" t="s">
        <v>184</v>
      </c>
      <c r="L28" s="66" t="s">
        <v>185</v>
      </c>
      <c r="M28" s="66" t="s">
        <v>186</v>
      </c>
      <c r="N28" s="66" t="s">
        <v>187</v>
      </c>
      <c r="O28" s="66" t="s">
        <v>188</v>
      </c>
      <c r="P28" s="66" t="s">
        <v>189</v>
      </c>
      <c r="Q28" s="166" t="s">
        <v>190</v>
      </c>
    </row>
    <row r="29" spans="1:17" s="232" customFormat="1" thickBot="1">
      <c r="A29" s="86"/>
      <c r="B29" s="298"/>
      <c r="C29" s="67" t="s">
        <v>104</v>
      </c>
      <c r="D29" s="67" t="s">
        <v>105</v>
      </c>
      <c r="E29" s="66" t="s">
        <v>106</v>
      </c>
      <c r="F29" s="66" t="s">
        <v>107</v>
      </c>
      <c r="G29" s="66"/>
      <c r="H29" s="66"/>
      <c r="I29" s="66"/>
      <c r="J29" s="66"/>
      <c r="K29" s="66"/>
      <c r="L29" s="66"/>
      <c r="M29" s="66"/>
      <c r="N29" s="66"/>
      <c r="O29" s="66"/>
      <c r="P29" s="66"/>
      <c r="Q29" s="166"/>
    </row>
    <row r="30" spans="1:17" s="232" customFormat="1" ht="13.8">
      <c r="A30" s="87"/>
      <c r="B30" s="236" t="s">
        <v>281</v>
      </c>
      <c r="C30" s="255"/>
      <c r="D30" s="236"/>
      <c r="E30" s="237"/>
      <c r="F30" s="237"/>
      <c r="G30" s="237"/>
      <c r="H30" s="237"/>
      <c r="I30" s="237"/>
      <c r="J30" s="237"/>
      <c r="K30" s="237"/>
      <c r="L30" s="237"/>
      <c r="M30" s="237"/>
      <c r="N30" s="237"/>
      <c r="O30" s="237"/>
      <c r="P30" s="237"/>
    </row>
    <row r="31" spans="1:17" s="232" customFormat="1" ht="27.6">
      <c r="A31" s="87"/>
      <c r="B31" s="236" t="s">
        <v>273</v>
      </c>
      <c r="C31" s="255"/>
      <c r="D31" s="236"/>
      <c r="E31" s="237"/>
      <c r="F31" s="237"/>
      <c r="G31" s="237"/>
      <c r="H31" s="237"/>
      <c r="I31" s="237"/>
      <c r="J31" s="237"/>
      <c r="K31" s="237"/>
      <c r="L31" s="237"/>
      <c r="M31" s="237"/>
      <c r="N31" s="237"/>
      <c r="O31" s="237"/>
      <c r="P31" s="237"/>
    </row>
    <row r="32" spans="1:17" s="232" customFormat="1" ht="27.6">
      <c r="A32" s="87"/>
      <c r="B32" s="236" t="s">
        <v>274</v>
      </c>
      <c r="C32" s="255"/>
      <c r="D32" s="236"/>
      <c r="E32" s="237"/>
      <c r="F32" s="237"/>
      <c r="G32" s="237"/>
      <c r="H32" s="237"/>
      <c r="I32" s="237"/>
      <c r="J32" s="237"/>
      <c r="K32" s="237"/>
      <c r="L32" s="237"/>
      <c r="M32" s="237"/>
      <c r="N32" s="237"/>
      <c r="O32" s="237"/>
      <c r="P32" s="237"/>
    </row>
    <row r="33" spans="1:16" s="232" customFormat="1" ht="27.6">
      <c r="A33" s="538"/>
      <c r="B33" s="172" t="s">
        <v>275</v>
      </c>
      <c r="C33" s="255"/>
      <c r="D33" s="236"/>
      <c r="E33" s="237"/>
      <c r="F33" s="237"/>
      <c r="G33" s="237"/>
      <c r="H33" s="237"/>
      <c r="I33" s="237"/>
      <c r="J33" s="237"/>
      <c r="K33" s="237"/>
      <c r="L33" s="237"/>
      <c r="M33" s="237"/>
      <c r="N33" s="237"/>
      <c r="O33" s="237"/>
      <c r="P33" s="237"/>
    </row>
    <row r="34" spans="1:16" s="232" customFormat="1" ht="13.8">
      <c r="A34" s="538"/>
      <c r="B34" s="238" t="s">
        <v>276</v>
      </c>
      <c r="C34" s="255"/>
      <c r="D34" s="236"/>
      <c r="E34" s="237"/>
      <c r="F34" s="237"/>
      <c r="G34" s="237"/>
      <c r="H34" s="237"/>
      <c r="I34" s="237"/>
      <c r="J34" s="237"/>
      <c r="K34" s="237"/>
      <c r="L34" s="237"/>
      <c r="M34" s="237"/>
      <c r="N34" s="237"/>
      <c r="O34" s="237"/>
      <c r="P34" s="237"/>
    </row>
    <row r="35" spans="1:16" s="232" customFormat="1" ht="13.8">
      <c r="A35" s="538"/>
      <c r="B35" s="238" t="s">
        <v>277</v>
      </c>
      <c r="C35" s="255"/>
      <c r="D35" s="236"/>
      <c r="E35" s="237"/>
      <c r="F35" s="237"/>
      <c r="G35" s="237"/>
      <c r="H35" s="237"/>
      <c r="I35" s="237"/>
      <c r="J35" s="237"/>
      <c r="K35" s="237"/>
      <c r="L35" s="237"/>
      <c r="M35" s="237"/>
      <c r="N35" s="237"/>
      <c r="O35" s="237"/>
      <c r="P35" s="237"/>
    </row>
    <row r="36" spans="1:16" s="232" customFormat="1" ht="13.8">
      <c r="A36" s="538"/>
      <c r="B36" s="238" t="s">
        <v>278</v>
      </c>
      <c r="C36" s="255"/>
      <c r="D36" s="236"/>
      <c r="E36" s="237"/>
      <c r="F36" s="237"/>
      <c r="G36" s="237"/>
      <c r="H36" s="237"/>
      <c r="I36" s="237"/>
      <c r="J36" s="237"/>
      <c r="K36" s="237"/>
      <c r="L36" s="237"/>
      <c r="M36" s="237"/>
      <c r="N36" s="237"/>
      <c r="O36" s="237"/>
      <c r="P36" s="237"/>
    </row>
    <row r="37" spans="1:16" s="232" customFormat="1" ht="13.8">
      <c r="A37" s="538"/>
      <c r="B37" s="238" t="s">
        <v>279</v>
      </c>
      <c r="C37" s="255"/>
      <c r="D37" s="236"/>
      <c r="E37" s="237"/>
      <c r="F37" s="237"/>
      <c r="G37" s="237"/>
      <c r="H37" s="237"/>
      <c r="I37" s="237"/>
      <c r="J37" s="237"/>
      <c r="K37" s="237"/>
      <c r="L37" s="237"/>
      <c r="M37" s="237"/>
      <c r="N37" s="237"/>
      <c r="O37" s="237"/>
      <c r="P37" s="237"/>
    </row>
    <row r="38" spans="1:16" s="232" customFormat="1" ht="13.8">
      <c r="B38" s="238" t="s">
        <v>280</v>
      </c>
      <c r="C38" s="256"/>
      <c r="D38" s="237"/>
      <c r="E38" s="237"/>
      <c r="F38" s="237"/>
      <c r="G38" s="237"/>
      <c r="H38" s="237"/>
      <c r="I38" s="237"/>
      <c r="J38" s="237"/>
      <c r="K38" s="237"/>
      <c r="L38" s="237"/>
      <c r="M38" s="237"/>
      <c r="N38" s="237"/>
      <c r="O38" s="237"/>
      <c r="P38" s="237"/>
    </row>
    <row r="39" spans="1:16" s="232" customFormat="1" ht="13.8">
      <c r="B39" s="239"/>
    </row>
    <row r="40" spans="1:16" s="232" customFormat="1" ht="13.8">
      <c r="B40" s="539" t="s">
        <v>271</v>
      </c>
      <c r="C40" s="540"/>
      <c r="D40" s="541"/>
      <c r="E40" s="541"/>
      <c r="F40" s="541"/>
      <c r="G40" s="541"/>
      <c r="H40" s="541"/>
      <c r="I40" s="541"/>
    </row>
    <row r="41" spans="1:16" s="232" customFormat="1">
      <c r="B41" s="167"/>
      <c r="C41" s="167"/>
      <c r="D41" s="47"/>
      <c r="E41" s="168"/>
      <c r="F41" s="169"/>
      <c r="G41" s="168"/>
      <c r="H41" s="170"/>
      <c r="I41" s="170"/>
    </row>
    <row r="42" spans="1:16" s="232" customFormat="1" ht="13.8" customHeight="1">
      <c r="B42" s="171" t="s">
        <v>269</v>
      </c>
      <c r="C42" s="522"/>
      <c r="D42" s="523"/>
      <c r="E42" s="524" t="s">
        <v>416</v>
      </c>
      <c r="F42" s="536"/>
      <c r="G42" s="537"/>
      <c r="H42" s="170"/>
      <c r="I42" s="170"/>
    </row>
    <row r="43" spans="1:16" s="232" customFormat="1" thickBot="1"/>
    <row r="44" spans="1:16" s="219" customFormat="1" ht="28.2" thickBot="1">
      <c r="B44" s="67" t="s">
        <v>272</v>
      </c>
      <c r="C44" s="67" t="s">
        <v>227</v>
      </c>
      <c r="D44" s="150" t="s">
        <v>179</v>
      </c>
      <c r="E44" s="150" t="s">
        <v>129</v>
      </c>
      <c r="F44" s="150" t="s">
        <v>180</v>
      </c>
      <c r="G44" s="150" t="s">
        <v>181</v>
      </c>
      <c r="H44" s="150" t="s">
        <v>182</v>
      </c>
      <c r="I44" s="150" t="s">
        <v>183</v>
      </c>
      <c r="J44" s="150" t="s">
        <v>184</v>
      </c>
      <c r="K44" s="150" t="s">
        <v>185</v>
      </c>
      <c r="L44" s="150" t="s">
        <v>186</v>
      </c>
      <c r="M44" s="150" t="s">
        <v>187</v>
      </c>
      <c r="N44" s="150" t="s">
        <v>188</v>
      </c>
      <c r="O44" s="150" t="s">
        <v>189</v>
      </c>
      <c r="P44" s="50" t="s">
        <v>190</v>
      </c>
    </row>
    <row r="45" spans="1:16" s="232" customFormat="1" ht="13.8">
      <c r="B45" s="236" t="s">
        <v>281</v>
      </c>
      <c r="C45" s="254"/>
      <c r="D45" s="253"/>
      <c r="E45" s="237"/>
      <c r="F45" s="237"/>
      <c r="G45" s="237"/>
      <c r="H45" s="237"/>
      <c r="I45" s="237"/>
      <c r="J45" s="237"/>
      <c r="K45" s="237"/>
      <c r="L45" s="237"/>
      <c r="M45" s="237"/>
      <c r="N45" s="237"/>
      <c r="O45" s="237"/>
    </row>
    <row r="46" spans="1:16" s="232" customFormat="1" ht="27.6">
      <c r="B46" s="236" t="s">
        <v>273</v>
      </c>
      <c r="C46" s="254"/>
      <c r="D46" s="253"/>
      <c r="E46" s="237"/>
      <c r="F46" s="237"/>
      <c r="G46" s="237"/>
      <c r="H46" s="237"/>
      <c r="I46" s="237"/>
      <c r="J46" s="237"/>
      <c r="K46" s="237"/>
      <c r="L46" s="237"/>
      <c r="M46" s="237"/>
      <c r="N46" s="237"/>
      <c r="O46" s="237"/>
    </row>
    <row r="47" spans="1:16" s="232" customFormat="1" ht="27.6">
      <c r="B47" s="236" t="s">
        <v>274</v>
      </c>
      <c r="C47" s="254"/>
      <c r="D47" s="253"/>
      <c r="E47" s="237"/>
      <c r="F47" s="237"/>
      <c r="G47" s="237"/>
      <c r="H47" s="237"/>
      <c r="I47" s="237"/>
      <c r="J47" s="237"/>
      <c r="K47" s="237"/>
      <c r="L47" s="237"/>
      <c r="M47" s="237"/>
      <c r="N47" s="237"/>
      <c r="O47" s="237"/>
    </row>
    <row r="48" spans="1:16" s="232" customFormat="1" ht="27.6">
      <c r="B48" s="172" t="s">
        <v>275</v>
      </c>
      <c r="C48" s="254"/>
      <c r="D48" s="253"/>
      <c r="E48" s="237"/>
      <c r="F48" s="237"/>
      <c r="G48" s="237"/>
      <c r="H48" s="237"/>
      <c r="I48" s="237"/>
      <c r="J48" s="237"/>
      <c r="K48" s="237"/>
      <c r="L48" s="237"/>
      <c r="M48" s="237"/>
      <c r="N48" s="237"/>
      <c r="O48" s="237"/>
    </row>
    <row r="49" spans="2:15" s="232" customFormat="1" ht="13.8">
      <c r="B49" s="238" t="s">
        <v>276</v>
      </c>
      <c r="C49" s="254"/>
      <c r="D49" s="253"/>
      <c r="E49" s="237"/>
      <c r="F49" s="237"/>
      <c r="G49" s="237"/>
      <c r="H49" s="237"/>
      <c r="I49" s="237"/>
      <c r="J49" s="237"/>
      <c r="K49" s="237"/>
      <c r="L49" s="237"/>
      <c r="M49" s="237"/>
      <c r="N49" s="237"/>
      <c r="O49" s="237"/>
    </row>
    <row r="50" spans="2:15" s="232" customFormat="1" ht="13.8">
      <c r="B50" s="238" t="s">
        <v>277</v>
      </c>
      <c r="C50" s="254"/>
      <c r="D50" s="253"/>
      <c r="E50" s="237"/>
      <c r="F50" s="237"/>
      <c r="G50" s="237"/>
      <c r="H50" s="237"/>
      <c r="I50" s="237"/>
      <c r="J50" s="237"/>
      <c r="K50" s="237"/>
      <c r="L50" s="237"/>
      <c r="M50" s="237"/>
      <c r="N50" s="237"/>
      <c r="O50" s="237"/>
    </row>
    <row r="51" spans="2:15" s="232" customFormat="1" ht="13.8">
      <c r="B51" s="238" t="s">
        <v>278</v>
      </c>
      <c r="C51" s="254"/>
      <c r="D51" s="253"/>
      <c r="E51" s="237"/>
      <c r="F51" s="237"/>
      <c r="G51" s="237"/>
      <c r="H51" s="237"/>
      <c r="I51" s="237"/>
      <c r="J51" s="237"/>
      <c r="K51" s="237"/>
      <c r="L51" s="237"/>
      <c r="M51" s="237"/>
      <c r="N51" s="237"/>
      <c r="O51" s="237"/>
    </row>
    <row r="52" spans="2:15" s="232" customFormat="1" ht="13.8">
      <c r="B52" s="238" t="s">
        <v>279</v>
      </c>
      <c r="C52" s="254"/>
      <c r="D52" s="253"/>
      <c r="E52" s="237"/>
      <c r="F52" s="237"/>
      <c r="G52" s="237"/>
      <c r="H52" s="237"/>
      <c r="I52" s="237"/>
      <c r="J52" s="237"/>
      <c r="K52" s="237"/>
      <c r="L52" s="237"/>
      <c r="M52" s="237"/>
      <c r="N52" s="237"/>
      <c r="O52" s="237"/>
    </row>
    <row r="53" spans="2:15" s="232" customFormat="1" ht="13.8">
      <c r="B53" s="238" t="s">
        <v>280</v>
      </c>
      <c r="C53" s="254"/>
      <c r="D53" s="253"/>
      <c r="E53" s="237"/>
      <c r="F53" s="237"/>
      <c r="G53" s="237"/>
      <c r="H53" s="237"/>
      <c r="I53" s="237"/>
      <c r="J53" s="237"/>
      <c r="K53" s="237"/>
      <c r="L53" s="237"/>
      <c r="M53" s="237"/>
      <c r="N53" s="237"/>
      <c r="O53" s="237"/>
    </row>
    <row r="54" spans="2:15" s="232" customFormat="1" ht="13.8"/>
    <row r="55" spans="2:15" s="232" customFormat="1" ht="13.8">
      <c r="B55" s="88" t="s">
        <v>114</v>
      </c>
    </row>
    <row r="56" spans="2:15" s="232" customFormat="1" ht="13.8">
      <c r="B56" s="240" t="s">
        <v>104</v>
      </c>
      <c r="C56" s="232" t="s">
        <v>293</v>
      </c>
    </row>
    <row r="57" spans="2:15" s="232" customFormat="1" ht="13.8">
      <c r="B57" s="240" t="s">
        <v>105</v>
      </c>
      <c r="C57" s="232" t="s">
        <v>294</v>
      </c>
    </row>
    <row r="58" spans="2:15" s="232" customFormat="1" ht="13.8">
      <c r="B58" s="240" t="s">
        <v>106</v>
      </c>
      <c r="C58" s="232" t="s">
        <v>191</v>
      </c>
    </row>
    <row r="59" spans="2:15" s="232" customFormat="1" ht="13.8">
      <c r="B59" s="240" t="s">
        <v>107</v>
      </c>
      <c r="C59" s="232" t="s">
        <v>192</v>
      </c>
    </row>
    <row r="60" spans="2:15" s="232" customFormat="1" ht="13.8"/>
    <row r="61" spans="2:15" s="232" customFormat="1" ht="13.8"/>
    <row r="62" spans="2:15" s="232" customFormat="1" ht="13.8"/>
  </sheetData>
  <mergeCells count="21">
    <mergeCell ref="A33:A37"/>
    <mergeCell ref="B40:I40"/>
    <mergeCell ref="B11:I11"/>
    <mergeCell ref="B12:I12"/>
    <mergeCell ref="B13:I13"/>
    <mergeCell ref="B14:G14"/>
    <mergeCell ref="B15:I15"/>
    <mergeCell ref="C26:D26"/>
    <mergeCell ref="E26:F26"/>
    <mergeCell ref="B28:B29"/>
    <mergeCell ref="B24:H24"/>
    <mergeCell ref="B16:G16"/>
    <mergeCell ref="B17:G17"/>
    <mergeCell ref="B18:I18"/>
    <mergeCell ref="C42:D42"/>
    <mergeCell ref="B3:E3"/>
    <mergeCell ref="C4:E4"/>
    <mergeCell ref="C5:E5"/>
    <mergeCell ref="C6:E6"/>
    <mergeCell ref="C7:E7"/>
    <mergeCell ref="E42:G42"/>
  </mergeCells>
  <phoneticPr fontId="45" type="noConversion"/>
  <conditionalFormatting sqref="B1">
    <cfRule type="cellIs" dxfId="3" priority="1" operator="equal">
      <formula>"Non-confidential"</formula>
    </cfRule>
    <cfRule type="cellIs" dxfId="2" priority="2" operator="equal">
      <formula>"Confidential"</formula>
    </cfRule>
  </conditionalFormatting>
  <hyperlinks>
    <hyperlink ref="I1" location="Contents!A1" display="Contents " xr:uid="{9EA3574C-C665-4A25-A5A3-C07B0DA05FBD}"/>
    <hyperlink ref="H1" location="Glossary!A1" display="Glossary" xr:uid="{9C759A57-6A2B-4E43-AF17-3DAE6DF68B6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B958-1926-499E-B1BF-B359361FDB14}">
  <sheetPr>
    <tabColor rgb="FF92D050"/>
  </sheetPr>
  <dimension ref="A1:L56"/>
  <sheetViews>
    <sheetView showGridLines="0" workbookViewId="0">
      <selection activeCell="L1" sqref="L1"/>
    </sheetView>
  </sheetViews>
  <sheetFormatPr defaultRowHeight="14.4"/>
  <cols>
    <col min="2" max="2" width="33.88671875" customWidth="1"/>
    <col min="3" max="3" width="117.33203125" customWidth="1"/>
    <col min="4" max="10" width="8.88671875" hidden="1" customWidth="1"/>
    <col min="12" max="12" width="17.6640625" customWidth="1"/>
  </cols>
  <sheetData>
    <row r="1" spans="1:12" s="233" customFormat="1" ht="15.6">
      <c r="B1" s="202" t="str">
        <f>INTRODUCTION!F19</f>
        <v>Non-confidential</v>
      </c>
      <c r="H1" s="235" t="s">
        <v>306</v>
      </c>
      <c r="I1" s="234" t="s">
        <v>403</v>
      </c>
      <c r="L1" s="287" t="s">
        <v>449</v>
      </c>
    </row>
    <row r="2" spans="1:12" s="219" customFormat="1" ht="16.5" customHeight="1">
      <c r="A2" s="217"/>
      <c r="B2" s="218"/>
      <c r="C2" s="218"/>
      <c r="D2"/>
    </row>
    <row r="3" spans="1:12" s="219" customFormat="1" ht="27.6" customHeight="1">
      <c r="A3" s="217"/>
      <c r="B3" s="548" t="s">
        <v>404</v>
      </c>
      <c r="C3" s="548"/>
      <c r="D3"/>
    </row>
    <row r="4" spans="1:12" s="219" customFormat="1" ht="16.95" customHeight="1">
      <c r="A4" s="217"/>
      <c r="B4" s="216"/>
      <c r="C4" s="216"/>
      <c r="D4"/>
    </row>
    <row r="6" spans="1:12" s="207" customFormat="1" ht="16.8" customHeight="1">
      <c r="A6" s="206"/>
      <c r="B6" s="231" t="s">
        <v>307</v>
      </c>
      <c r="C6" s="229" t="s">
        <v>414</v>
      </c>
      <c r="D6" s="214"/>
      <c r="E6" s="214"/>
      <c r="F6" s="214"/>
      <c r="G6" s="214"/>
      <c r="H6" s="214"/>
      <c r="I6" s="214"/>
      <c r="J6" s="214"/>
      <c r="K6" s="208"/>
    </row>
    <row r="7" spans="1:12" s="219" customFormat="1" ht="50.1" customHeight="1">
      <c r="A7" s="217"/>
      <c r="B7" s="212" t="s">
        <v>308</v>
      </c>
      <c r="C7" s="213" t="s">
        <v>309</v>
      </c>
      <c r="D7" s="213"/>
      <c r="E7" s="213"/>
      <c r="F7" s="213"/>
      <c r="G7" s="213"/>
      <c r="H7" s="213"/>
      <c r="I7" s="213"/>
      <c r="J7" s="213"/>
      <c r="K7" s="220"/>
    </row>
    <row r="8" spans="1:12" s="219" customFormat="1" ht="34.200000000000003" customHeight="1">
      <c r="A8" s="217"/>
      <c r="B8" s="212" t="s">
        <v>310</v>
      </c>
      <c r="C8" s="213" t="s">
        <v>368</v>
      </c>
      <c r="D8" s="213"/>
      <c r="E8" s="213"/>
      <c r="F8" s="213"/>
      <c r="G8" s="213"/>
      <c r="H8" s="213"/>
      <c r="I8" s="213"/>
      <c r="J8" s="213"/>
      <c r="K8" s="220"/>
    </row>
    <row r="9" spans="1:12" s="219" customFormat="1" ht="29.4" customHeight="1">
      <c r="A9" s="217"/>
      <c r="B9" s="212" t="s">
        <v>311</v>
      </c>
      <c r="C9" s="213" t="s">
        <v>312</v>
      </c>
      <c r="D9" s="213"/>
      <c r="E9" s="213"/>
      <c r="F9" s="213"/>
      <c r="G9" s="213"/>
      <c r="H9" s="213"/>
      <c r="I9" s="213"/>
      <c r="J9" s="213"/>
      <c r="K9" s="220"/>
    </row>
    <row r="10" spans="1:12" s="219" customFormat="1" ht="45" customHeight="1">
      <c r="A10" s="217"/>
      <c r="B10" s="212" t="s">
        <v>313</v>
      </c>
      <c r="C10" s="213" t="s">
        <v>369</v>
      </c>
      <c r="D10" s="213"/>
      <c r="E10" s="213"/>
      <c r="F10" s="213"/>
      <c r="G10" s="213"/>
      <c r="H10" s="213"/>
      <c r="I10" s="213"/>
      <c r="J10" s="213"/>
      <c r="K10" s="220"/>
    </row>
    <row r="11" spans="1:12" s="219" customFormat="1" ht="22.8" customHeight="1">
      <c r="A11" s="217"/>
      <c r="B11" s="212" t="s">
        <v>314</v>
      </c>
      <c r="C11" s="213" t="s">
        <v>315</v>
      </c>
      <c r="D11" s="213"/>
      <c r="E11" s="213"/>
      <c r="F11" s="213"/>
      <c r="G11" s="213"/>
      <c r="H11" s="213"/>
      <c r="I11" s="213"/>
      <c r="J11" s="213"/>
      <c r="K11" s="220"/>
    </row>
    <row r="12" spans="1:12" s="219" customFormat="1" ht="33.6" customHeight="1">
      <c r="A12" s="217"/>
      <c r="B12" s="212" t="s">
        <v>316</v>
      </c>
      <c r="C12" s="213" t="s">
        <v>370</v>
      </c>
      <c r="D12" s="213"/>
      <c r="E12" s="213"/>
      <c r="F12" s="213"/>
      <c r="G12" s="213"/>
      <c r="H12" s="213"/>
      <c r="I12" s="213"/>
      <c r="J12" s="213"/>
      <c r="K12" s="220"/>
    </row>
    <row r="13" spans="1:12" s="219" customFormat="1" ht="33" customHeight="1">
      <c r="A13" s="217"/>
      <c r="B13" s="212" t="s">
        <v>317</v>
      </c>
      <c r="C13" s="213" t="s">
        <v>318</v>
      </c>
      <c r="D13" s="213"/>
      <c r="E13" s="213"/>
      <c r="F13" s="213"/>
      <c r="G13" s="213"/>
      <c r="H13" s="213"/>
      <c r="I13" s="213"/>
      <c r="J13" s="213"/>
      <c r="K13" s="220"/>
    </row>
    <row r="14" spans="1:12" s="219" customFormat="1" ht="33" customHeight="1">
      <c r="A14" s="217"/>
      <c r="B14" s="212" t="s">
        <v>399</v>
      </c>
      <c r="C14" s="213" t="s">
        <v>400</v>
      </c>
      <c r="D14" s="213"/>
      <c r="E14" s="213"/>
      <c r="F14" s="213"/>
      <c r="G14" s="213"/>
      <c r="H14" s="213"/>
      <c r="I14" s="213"/>
      <c r="J14" s="213"/>
      <c r="K14" s="220"/>
    </row>
    <row r="15" spans="1:12" s="219" customFormat="1" ht="50.1" customHeight="1">
      <c r="A15" s="217"/>
      <c r="B15" s="212" t="s">
        <v>319</v>
      </c>
      <c r="C15" s="213" t="s">
        <v>320</v>
      </c>
      <c r="D15" s="213"/>
      <c r="E15" s="213"/>
      <c r="F15" s="213"/>
      <c r="G15" s="213"/>
      <c r="H15" s="213"/>
      <c r="I15" s="213"/>
      <c r="J15" s="213"/>
      <c r="K15" s="220"/>
    </row>
    <row r="16" spans="1:12" s="219" customFormat="1" ht="16.8" customHeight="1">
      <c r="A16" s="217"/>
      <c r="B16" s="212" t="s">
        <v>371</v>
      </c>
      <c r="C16" s="213" t="s">
        <v>321</v>
      </c>
      <c r="D16" s="213"/>
      <c r="E16" s="213"/>
      <c r="F16" s="213"/>
      <c r="G16" s="213"/>
      <c r="H16" s="213"/>
      <c r="I16" s="213"/>
      <c r="J16" s="213"/>
      <c r="K16" s="220"/>
    </row>
    <row r="17" spans="1:11" s="219" customFormat="1" ht="31.2" customHeight="1">
      <c r="A17" s="217"/>
      <c r="B17" s="212" t="s">
        <v>322</v>
      </c>
      <c r="C17" s="213" t="s">
        <v>323</v>
      </c>
      <c r="D17" s="213"/>
      <c r="E17" s="213"/>
      <c r="F17" s="213"/>
      <c r="G17" s="213"/>
      <c r="H17" s="213"/>
      <c r="I17" s="213"/>
      <c r="J17" s="213"/>
      <c r="K17" s="220"/>
    </row>
    <row r="18" spans="1:11" s="219" customFormat="1" ht="31.8" customHeight="1">
      <c r="A18" s="217"/>
      <c r="B18" s="212" t="s">
        <v>324</v>
      </c>
      <c r="C18" s="213" t="s">
        <v>401</v>
      </c>
      <c r="D18" s="213"/>
      <c r="E18" s="213"/>
      <c r="F18" s="213"/>
      <c r="G18" s="213"/>
      <c r="H18" s="213"/>
      <c r="I18" s="213"/>
      <c r="J18" s="213"/>
      <c r="K18" s="220"/>
    </row>
    <row r="19" spans="1:11" s="219" customFormat="1" ht="37.799999999999997" customHeight="1">
      <c r="A19" s="217"/>
      <c r="B19" s="212" t="s">
        <v>325</v>
      </c>
      <c r="C19" s="213" t="s">
        <v>326</v>
      </c>
      <c r="D19" s="213"/>
      <c r="E19" s="213"/>
      <c r="F19" s="213"/>
      <c r="G19" s="213"/>
      <c r="H19" s="213"/>
      <c r="I19" s="213"/>
      <c r="J19" s="213"/>
      <c r="K19" s="220"/>
    </row>
    <row r="20" spans="1:11" s="219" customFormat="1" ht="22.2" customHeight="1">
      <c r="A20" s="217"/>
      <c r="B20" s="212" t="s">
        <v>327</v>
      </c>
      <c r="C20" s="213" t="s">
        <v>328</v>
      </c>
      <c r="D20" s="213"/>
      <c r="E20" s="213"/>
      <c r="F20" s="213"/>
      <c r="G20" s="213"/>
      <c r="H20" s="213"/>
      <c r="I20" s="213"/>
      <c r="J20" s="213"/>
      <c r="K20" s="220"/>
    </row>
    <row r="21" spans="1:11" s="219" customFormat="1" ht="50.1" customHeight="1">
      <c r="A21" s="217"/>
      <c r="B21" s="212" t="s">
        <v>329</v>
      </c>
      <c r="C21" s="213" t="s">
        <v>330</v>
      </c>
      <c r="D21" s="213"/>
      <c r="E21" s="213"/>
      <c r="F21" s="213"/>
      <c r="G21" s="213"/>
      <c r="H21" s="213"/>
      <c r="I21" s="213"/>
      <c r="J21" s="213"/>
      <c r="K21" s="220"/>
    </row>
    <row r="22" spans="1:11" s="219" customFormat="1" ht="50.1" customHeight="1">
      <c r="A22" s="217"/>
      <c r="B22" s="212" t="s">
        <v>331</v>
      </c>
      <c r="C22" s="213" t="s">
        <v>332</v>
      </c>
      <c r="D22" s="215"/>
      <c r="E22" s="215"/>
      <c r="F22" s="215"/>
      <c r="G22" s="215"/>
      <c r="H22" s="215"/>
      <c r="I22" s="215"/>
      <c r="J22" s="215"/>
      <c r="K22" s="220"/>
    </row>
    <row r="23" spans="1:11" s="219" customFormat="1" ht="21" customHeight="1">
      <c r="A23" s="217"/>
      <c r="B23" s="212" t="s">
        <v>333</v>
      </c>
      <c r="C23" s="213" t="s">
        <v>415</v>
      </c>
      <c r="D23" s="221"/>
      <c r="E23" s="221"/>
      <c r="F23" s="221"/>
      <c r="G23" s="221"/>
      <c r="H23" s="221"/>
      <c r="I23" s="221"/>
      <c r="J23" s="221"/>
      <c r="K23" s="220"/>
    </row>
    <row r="24" spans="1:11" s="219" customFormat="1" ht="36" customHeight="1">
      <c r="A24" s="217"/>
      <c r="B24" s="212" t="s">
        <v>334</v>
      </c>
      <c r="C24" s="213" t="s">
        <v>335</v>
      </c>
      <c r="D24" s="215"/>
      <c r="E24" s="215"/>
      <c r="F24" s="215"/>
      <c r="G24" s="215"/>
      <c r="H24" s="215"/>
      <c r="I24" s="215"/>
      <c r="J24" s="215"/>
      <c r="K24" s="220"/>
    </row>
    <row r="25" spans="1:11" s="219" customFormat="1" ht="21" customHeight="1">
      <c r="A25" s="217"/>
      <c r="B25" s="212" t="s">
        <v>336</v>
      </c>
      <c r="C25" s="213" t="s">
        <v>372</v>
      </c>
      <c r="D25" s="215"/>
      <c r="E25" s="215"/>
      <c r="F25" s="215"/>
      <c r="G25" s="215"/>
      <c r="H25" s="215"/>
      <c r="I25" s="215"/>
      <c r="J25" s="215"/>
      <c r="K25" s="220"/>
    </row>
    <row r="26" spans="1:11" s="219" customFormat="1" ht="19.8" customHeight="1">
      <c r="A26" s="217"/>
      <c r="B26" s="212" t="s">
        <v>337</v>
      </c>
      <c r="C26" s="213" t="s">
        <v>373</v>
      </c>
      <c r="D26" s="221"/>
      <c r="E26" s="221"/>
      <c r="F26" s="221"/>
      <c r="G26" s="221"/>
      <c r="H26" s="221"/>
      <c r="I26" s="221"/>
      <c r="J26" s="221"/>
      <c r="K26" s="220"/>
    </row>
    <row r="27" spans="1:11" s="219" customFormat="1" ht="33" customHeight="1">
      <c r="A27" s="217"/>
      <c r="B27" s="212" t="s">
        <v>338</v>
      </c>
      <c r="C27" s="213" t="s">
        <v>339</v>
      </c>
      <c r="D27" s="215"/>
      <c r="E27" s="215"/>
      <c r="F27" s="215"/>
      <c r="G27" s="215"/>
      <c r="H27" s="215"/>
      <c r="I27" s="215"/>
      <c r="J27" s="215"/>
      <c r="K27" s="220"/>
    </row>
    <row r="28" spans="1:11" s="219" customFormat="1" ht="36" customHeight="1">
      <c r="A28" s="217"/>
      <c r="B28" s="212" t="s">
        <v>340</v>
      </c>
      <c r="C28" s="213" t="s">
        <v>341</v>
      </c>
      <c r="D28" s="215"/>
      <c r="E28" s="215"/>
      <c r="F28" s="215"/>
      <c r="G28" s="215"/>
      <c r="H28" s="215"/>
      <c r="I28" s="215"/>
      <c r="J28" s="215"/>
      <c r="K28" s="220"/>
    </row>
    <row r="29" spans="1:11" s="219" customFormat="1" ht="21.6" customHeight="1">
      <c r="A29" s="217"/>
      <c r="B29" s="212" t="s">
        <v>374</v>
      </c>
      <c r="C29" s="213" t="s">
        <v>405</v>
      </c>
      <c r="D29" s="215"/>
      <c r="E29" s="215"/>
      <c r="F29" s="215"/>
      <c r="G29" s="215"/>
      <c r="H29" s="215"/>
      <c r="I29" s="215"/>
      <c r="J29" s="215"/>
      <c r="K29" s="220"/>
    </row>
    <row r="30" spans="1:11" s="219" customFormat="1" ht="33" customHeight="1">
      <c r="A30" s="217"/>
      <c r="B30" s="212" t="s">
        <v>342</v>
      </c>
      <c r="C30" s="213" t="s">
        <v>343</v>
      </c>
      <c r="D30" s="215"/>
      <c r="E30" s="215"/>
      <c r="F30" s="215"/>
      <c r="G30" s="215"/>
      <c r="H30" s="215"/>
      <c r="I30" s="215"/>
      <c r="J30" s="215"/>
      <c r="K30" s="220"/>
    </row>
    <row r="31" spans="1:11" s="219" customFormat="1" ht="20.399999999999999" customHeight="1">
      <c r="A31" s="217"/>
      <c r="B31" s="212" t="s">
        <v>375</v>
      </c>
      <c r="C31" s="213" t="s">
        <v>406</v>
      </c>
      <c r="D31" s="215"/>
      <c r="E31" s="215"/>
      <c r="F31" s="215"/>
      <c r="G31" s="215"/>
      <c r="H31" s="215"/>
      <c r="I31" s="215"/>
      <c r="J31" s="215"/>
      <c r="K31" s="220"/>
    </row>
    <row r="32" spans="1:11" s="219" customFormat="1" ht="19.8" customHeight="1">
      <c r="A32" s="217"/>
      <c r="B32" s="212" t="s">
        <v>407</v>
      </c>
      <c r="C32" s="213" t="s">
        <v>408</v>
      </c>
      <c r="D32" s="215"/>
      <c r="E32" s="215"/>
      <c r="F32" s="215"/>
      <c r="G32" s="215"/>
      <c r="H32" s="215"/>
      <c r="I32" s="215"/>
      <c r="J32" s="215"/>
      <c r="K32" s="220"/>
    </row>
    <row r="33" spans="1:11" s="219" customFormat="1" ht="19.8" customHeight="1">
      <c r="A33" s="217"/>
      <c r="B33" s="212" t="s">
        <v>423</v>
      </c>
      <c r="C33" s="213" t="s">
        <v>424</v>
      </c>
      <c r="D33" s="215"/>
      <c r="E33" s="215"/>
      <c r="F33" s="215"/>
      <c r="G33" s="215"/>
      <c r="H33" s="215"/>
      <c r="I33" s="215"/>
      <c r="J33" s="215"/>
      <c r="K33" s="220"/>
    </row>
    <row r="34" spans="1:11" s="219" customFormat="1" ht="50.1" customHeight="1">
      <c r="A34" s="217"/>
      <c r="B34" s="212" t="s">
        <v>344</v>
      </c>
      <c r="C34" s="213" t="s">
        <v>409</v>
      </c>
      <c r="D34" s="221"/>
      <c r="E34" s="221"/>
      <c r="F34" s="221"/>
      <c r="G34" s="221"/>
      <c r="H34" s="221"/>
      <c r="I34" s="221"/>
      <c r="J34" s="221"/>
      <c r="K34" s="220"/>
    </row>
    <row r="35" spans="1:11" s="219" customFormat="1" ht="33" customHeight="1">
      <c r="A35" s="217"/>
      <c r="B35" s="212" t="s">
        <v>345</v>
      </c>
      <c r="C35" s="213" t="s">
        <v>346</v>
      </c>
      <c r="D35" s="215"/>
      <c r="E35" s="215"/>
      <c r="F35" s="215"/>
      <c r="G35" s="215"/>
      <c r="H35" s="215"/>
      <c r="I35" s="215"/>
      <c r="J35" s="215"/>
      <c r="K35" s="220"/>
    </row>
    <row r="36" spans="1:11" s="219" customFormat="1" ht="50.1" customHeight="1">
      <c r="A36" s="217"/>
      <c r="B36" s="212" t="s">
        <v>347</v>
      </c>
      <c r="C36" s="213" t="s">
        <v>376</v>
      </c>
      <c r="D36" s="215"/>
      <c r="E36" s="215"/>
      <c r="F36" s="215"/>
      <c r="G36" s="215"/>
      <c r="H36" s="215"/>
      <c r="I36" s="215"/>
      <c r="J36" s="215"/>
      <c r="K36" s="220"/>
    </row>
    <row r="37" spans="1:11" s="219" customFormat="1" ht="34.799999999999997" customHeight="1">
      <c r="A37" s="217"/>
      <c r="B37" s="212" t="s">
        <v>348</v>
      </c>
      <c r="C37" s="213" t="s">
        <v>349</v>
      </c>
      <c r="D37" s="215"/>
      <c r="E37" s="215"/>
      <c r="F37" s="215"/>
      <c r="G37" s="215"/>
      <c r="H37" s="215"/>
      <c r="I37" s="215"/>
      <c r="J37" s="215"/>
      <c r="K37" s="220"/>
    </row>
    <row r="38" spans="1:11" s="219" customFormat="1" ht="49.8" customHeight="1">
      <c r="A38" s="217"/>
      <c r="B38" s="212" t="s">
        <v>350</v>
      </c>
      <c r="C38" s="213" t="s">
        <v>377</v>
      </c>
      <c r="D38" s="215"/>
      <c r="E38" s="215"/>
      <c r="F38" s="215"/>
      <c r="G38" s="215"/>
      <c r="H38" s="215"/>
      <c r="I38" s="215"/>
      <c r="J38" s="215"/>
      <c r="K38" s="220"/>
    </row>
    <row r="39" spans="1:11" s="219" customFormat="1" ht="25.2" customHeight="1">
      <c r="A39" s="217"/>
      <c r="B39" s="212" t="s">
        <v>351</v>
      </c>
      <c r="C39" s="213" t="s">
        <v>426</v>
      </c>
      <c r="D39" s="221"/>
      <c r="E39" s="221"/>
      <c r="F39" s="221"/>
      <c r="G39" s="221"/>
      <c r="H39" s="221"/>
      <c r="I39" s="221"/>
      <c r="J39" s="221"/>
      <c r="K39" s="220"/>
    </row>
    <row r="40" spans="1:11" s="219" customFormat="1" ht="50.1" customHeight="1">
      <c r="A40" s="217"/>
      <c r="B40" s="212" t="s">
        <v>352</v>
      </c>
      <c r="C40" s="213" t="s">
        <v>353</v>
      </c>
      <c r="D40" s="215"/>
      <c r="E40" s="215"/>
      <c r="F40" s="215"/>
      <c r="G40" s="215"/>
      <c r="H40" s="215"/>
      <c r="I40" s="215"/>
      <c r="J40" s="215"/>
      <c r="K40" s="220"/>
    </row>
    <row r="41" spans="1:11" s="219" customFormat="1" ht="33.6" customHeight="1">
      <c r="A41" s="217"/>
      <c r="B41" s="212" t="s">
        <v>354</v>
      </c>
      <c r="C41" s="213" t="s">
        <v>410</v>
      </c>
      <c r="D41" s="215"/>
      <c r="E41" s="215"/>
      <c r="F41" s="215"/>
      <c r="G41" s="215"/>
      <c r="H41" s="215"/>
      <c r="I41" s="215"/>
      <c r="J41" s="215"/>
      <c r="K41" s="220"/>
    </row>
    <row r="42" spans="1:11" s="219" customFormat="1" ht="22.8" customHeight="1">
      <c r="A42" s="217"/>
      <c r="B42" s="212" t="s">
        <v>355</v>
      </c>
      <c r="C42" s="213" t="s">
        <v>378</v>
      </c>
      <c r="D42" s="215"/>
      <c r="E42" s="215"/>
      <c r="F42" s="215"/>
      <c r="G42" s="215"/>
      <c r="H42" s="215"/>
      <c r="I42" s="215"/>
      <c r="J42" s="215"/>
      <c r="K42" s="220"/>
    </row>
    <row r="43" spans="1:11" s="219" customFormat="1" ht="50.1" customHeight="1">
      <c r="A43" s="217"/>
      <c r="B43" s="212" t="s">
        <v>356</v>
      </c>
      <c r="C43" s="213" t="s">
        <v>379</v>
      </c>
      <c r="D43" s="215"/>
      <c r="E43" s="215"/>
      <c r="F43" s="215"/>
      <c r="G43" s="215"/>
      <c r="H43" s="215"/>
      <c r="I43" s="215"/>
      <c r="J43" s="215"/>
      <c r="K43" s="220"/>
    </row>
    <row r="44" spans="1:11" s="219" customFormat="1" ht="60" customHeight="1">
      <c r="A44" s="217"/>
      <c r="B44" s="212" t="s">
        <v>411</v>
      </c>
      <c r="C44" s="213" t="s">
        <v>412</v>
      </c>
      <c r="D44" s="215"/>
      <c r="E44" s="215"/>
      <c r="F44" s="215"/>
      <c r="G44" s="215"/>
      <c r="H44" s="215"/>
      <c r="I44" s="215"/>
      <c r="J44" s="215"/>
      <c r="K44" s="220"/>
    </row>
    <row r="45" spans="1:11" s="219" customFormat="1" ht="33" customHeight="1">
      <c r="A45" s="217"/>
      <c r="B45" s="212" t="s">
        <v>9</v>
      </c>
      <c r="C45" s="213" t="s">
        <v>413</v>
      </c>
      <c r="D45" s="215"/>
      <c r="E45" s="215"/>
      <c r="F45" s="215"/>
      <c r="G45" s="215"/>
      <c r="H45" s="215"/>
      <c r="I45" s="215"/>
      <c r="J45" s="215"/>
      <c r="K45" s="220"/>
    </row>
    <row r="46" spans="1:11" s="219" customFormat="1" ht="38.4" customHeight="1">
      <c r="A46" s="217"/>
      <c r="B46" s="212" t="s">
        <v>380</v>
      </c>
      <c r="C46" s="213" t="s">
        <v>381</v>
      </c>
      <c r="D46" s="215"/>
      <c r="E46" s="215"/>
      <c r="F46" s="215"/>
      <c r="G46" s="215"/>
      <c r="H46" s="215"/>
      <c r="I46" s="215"/>
      <c r="J46" s="215"/>
      <c r="K46" s="220"/>
    </row>
    <row r="47" spans="1:11" s="219" customFormat="1" ht="37.799999999999997" customHeight="1">
      <c r="A47" s="217"/>
      <c r="B47" s="222" t="s">
        <v>382</v>
      </c>
      <c r="C47" s="213" t="s">
        <v>383</v>
      </c>
      <c r="D47" s="215"/>
      <c r="E47" s="215"/>
      <c r="F47" s="215"/>
      <c r="G47" s="215"/>
      <c r="H47" s="215"/>
      <c r="I47" s="215"/>
      <c r="J47" s="215"/>
      <c r="K47" s="220"/>
    </row>
    <row r="48" spans="1:11" s="219" customFormat="1" ht="19.2" customHeight="1">
      <c r="A48" s="217"/>
      <c r="B48" s="222" t="s">
        <v>384</v>
      </c>
      <c r="C48" s="213" t="s">
        <v>385</v>
      </c>
      <c r="D48" s="215"/>
      <c r="E48" s="215"/>
      <c r="F48" s="215"/>
      <c r="G48" s="215"/>
      <c r="H48" s="215"/>
      <c r="I48" s="215"/>
      <c r="J48" s="215"/>
      <c r="K48" s="220"/>
    </row>
    <row r="49" spans="1:11" s="219" customFormat="1" ht="60" customHeight="1">
      <c r="A49" s="217"/>
      <c r="B49" s="212" t="s">
        <v>357</v>
      </c>
      <c r="C49" s="213" t="s">
        <v>386</v>
      </c>
      <c r="D49" s="215"/>
      <c r="E49" s="215"/>
      <c r="F49" s="215"/>
      <c r="G49" s="215"/>
      <c r="H49" s="215"/>
      <c r="I49" s="215"/>
      <c r="J49" s="215"/>
      <c r="K49" s="220"/>
    </row>
    <row r="50" spans="1:11" s="219" customFormat="1" ht="36" customHeight="1">
      <c r="A50" s="217"/>
      <c r="B50" s="212" t="s">
        <v>358</v>
      </c>
      <c r="C50" s="213" t="s">
        <v>359</v>
      </c>
      <c r="D50" s="215"/>
      <c r="E50" s="215"/>
      <c r="F50" s="215"/>
      <c r="G50" s="215"/>
      <c r="H50" s="215"/>
      <c r="I50" s="215"/>
      <c r="J50" s="215"/>
      <c r="K50" s="220"/>
    </row>
    <row r="51" spans="1:11" s="219" customFormat="1" ht="37.200000000000003" customHeight="1">
      <c r="A51" s="217"/>
      <c r="B51" s="212" t="s">
        <v>360</v>
      </c>
      <c r="C51" s="213" t="s">
        <v>387</v>
      </c>
      <c r="D51" s="215"/>
      <c r="E51" s="215"/>
      <c r="F51" s="215"/>
      <c r="G51" s="215"/>
      <c r="H51" s="215"/>
      <c r="I51" s="215"/>
      <c r="J51" s="215"/>
      <c r="K51" s="220"/>
    </row>
    <row r="52" spans="1:11" s="219" customFormat="1" ht="33.6" customHeight="1">
      <c r="A52" s="217"/>
      <c r="B52" s="212" t="s">
        <v>388</v>
      </c>
      <c r="C52" s="213" t="s">
        <v>389</v>
      </c>
      <c r="D52" s="215"/>
      <c r="E52" s="215"/>
      <c r="F52" s="215"/>
      <c r="G52" s="215"/>
      <c r="H52" s="215"/>
      <c r="I52" s="215"/>
      <c r="J52" s="215"/>
      <c r="K52" s="220"/>
    </row>
    <row r="53" spans="1:11" s="219" customFormat="1" ht="21" customHeight="1">
      <c r="A53" s="217"/>
      <c r="B53" s="222" t="s">
        <v>1</v>
      </c>
      <c r="C53" s="213" t="s">
        <v>390</v>
      </c>
      <c r="D53" s="215"/>
      <c r="E53" s="215"/>
      <c r="F53" s="215"/>
      <c r="G53" s="215"/>
      <c r="H53" s="215"/>
      <c r="I53" s="215"/>
      <c r="J53" s="215"/>
      <c r="K53" s="220"/>
    </row>
    <row r="54" spans="1:11" s="219" customFormat="1" ht="53.4" customHeight="1">
      <c r="A54" s="217"/>
      <c r="B54" s="212" t="s">
        <v>361</v>
      </c>
      <c r="C54" s="213" t="s">
        <v>362</v>
      </c>
      <c r="D54" s="215"/>
      <c r="E54" s="215"/>
      <c r="F54" s="215"/>
      <c r="G54" s="215"/>
      <c r="H54" s="215"/>
      <c r="I54" s="215"/>
      <c r="J54" s="215"/>
      <c r="K54" s="220"/>
    </row>
    <row r="55" spans="1:11" s="219" customFormat="1" ht="22.8" customHeight="1">
      <c r="A55" s="217"/>
      <c r="B55" s="212" t="s">
        <v>363</v>
      </c>
      <c r="C55" s="213" t="s">
        <v>402</v>
      </c>
      <c r="D55" s="215"/>
      <c r="E55" s="215"/>
      <c r="F55" s="215"/>
      <c r="G55" s="215"/>
      <c r="H55" s="215"/>
      <c r="I55" s="215"/>
      <c r="J55" s="215"/>
      <c r="K55" s="220"/>
    </row>
    <row r="56" spans="1:11" s="219" customFormat="1" ht="37.799999999999997" customHeight="1">
      <c r="A56" s="217"/>
      <c r="B56" s="212" t="s">
        <v>364</v>
      </c>
      <c r="C56" s="213" t="s">
        <v>365</v>
      </c>
      <c r="D56" s="215"/>
      <c r="E56" s="215"/>
      <c r="F56" s="215"/>
      <c r="G56" s="215"/>
      <c r="H56" s="215"/>
      <c r="I56" s="215"/>
      <c r="J56" s="215"/>
      <c r="K56" s="220"/>
    </row>
  </sheetData>
  <mergeCells count="1">
    <mergeCell ref="B3:C3"/>
  </mergeCells>
  <conditionalFormatting sqref="B1">
    <cfRule type="cellIs" dxfId="1" priority="1" operator="equal">
      <formula>"Non-confidential"</formula>
    </cfRule>
    <cfRule type="cellIs" dxfId="0" priority="2" operator="equal">
      <formula>"Confidential"</formula>
    </cfRule>
  </conditionalFormatting>
  <hyperlinks>
    <hyperlink ref="I1" location="Contents!A1" display="Contents page" xr:uid="{8ADF691C-C96D-4F66-A3C2-539DF709BD55}"/>
    <hyperlink ref="H1" location="Glossary!A1" display="Glossary" xr:uid="{8712BFA4-9657-4A6C-8445-02BE3CEBB197}"/>
    <hyperlink ref="L1" location="Contents!A1" display="Contents " xr:uid="{B36B6245-9BC7-4836-A3D6-1F20AD1A55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6733-2C4D-43C7-8F6E-FF3FDD000A0C}">
  <dimension ref="A1:F21"/>
  <sheetViews>
    <sheetView showGridLines="0" topLeftCell="A9" workbookViewId="0">
      <selection activeCell="I18" sqref="I18"/>
    </sheetView>
  </sheetViews>
  <sheetFormatPr defaultRowHeight="14.4"/>
  <cols>
    <col min="1" max="1" width="12.6640625" customWidth="1"/>
    <col min="2" max="2" width="48" customWidth="1"/>
    <col min="3" max="3" width="47.6640625" style="44" customWidth="1"/>
    <col min="6" max="6" width="17.77734375" customWidth="1"/>
  </cols>
  <sheetData>
    <row r="1" spans="1:6">
      <c r="F1" s="235" t="s">
        <v>306</v>
      </c>
    </row>
    <row r="3" spans="1:6" ht="36.6">
      <c r="A3" s="353" t="s">
        <v>226</v>
      </c>
      <c r="B3" s="353"/>
    </row>
    <row r="6" spans="1:6" s="129" customFormat="1" ht="17.399999999999999">
      <c r="A6" s="230" t="s">
        <v>86</v>
      </c>
      <c r="B6" s="230" t="s">
        <v>249</v>
      </c>
      <c r="C6" s="230" t="s">
        <v>250</v>
      </c>
    </row>
    <row r="7" spans="1:6" s="129" customFormat="1" ht="17.399999999999999">
      <c r="A7" s="282" t="s">
        <v>448</v>
      </c>
      <c r="B7" s="281" t="s">
        <v>428</v>
      </c>
      <c r="C7" s="230"/>
    </row>
    <row r="8" spans="1:6" s="129" customFormat="1" ht="17.399999999999999">
      <c r="A8" s="282" t="s">
        <v>448</v>
      </c>
      <c r="B8" s="281" t="s">
        <v>444</v>
      </c>
      <c r="C8" s="230"/>
    </row>
    <row r="9" spans="1:6" s="129" customFormat="1" ht="15.6" customHeight="1">
      <c r="A9" s="349" t="s">
        <v>303</v>
      </c>
      <c r="B9" s="280" t="s">
        <v>251</v>
      </c>
      <c r="C9" s="351" t="s">
        <v>304</v>
      </c>
    </row>
    <row r="10" spans="1:6" s="129" customFormat="1" ht="15.6" customHeight="1">
      <c r="A10" s="350"/>
      <c r="B10" s="280" t="s">
        <v>252</v>
      </c>
      <c r="C10" s="352"/>
    </row>
    <row r="11" spans="1:6" s="129" customFormat="1" ht="15" customHeight="1">
      <c r="A11" s="354" t="s">
        <v>366</v>
      </c>
      <c r="B11" s="280" t="s">
        <v>0</v>
      </c>
      <c r="C11" s="355" t="s">
        <v>418</v>
      </c>
    </row>
    <row r="12" spans="1:6" s="129" customFormat="1" ht="15" customHeight="1">
      <c r="A12" s="354"/>
      <c r="B12" s="280" t="s">
        <v>299</v>
      </c>
      <c r="C12" s="355"/>
    </row>
    <row r="13" spans="1:6" s="129" customFormat="1" ht="15" customHeight="1">
      <c r="A13" s="283" t="s">
        <v>419</v>
      </c>
      <c r="B13" s="280" t="s">
        <v>196</v>
      </c>
      <c r="C13" s="243" t="s">
        <v>420</v>
      </c>
    </row>
    <row r="14" spans="1:6" s="129" customFormat="1" ht="15" customHeight="1">
      <c r="A14" s="284" t="s">
        <v>301</v>
      </c>
      <c r="B14" s="280" t="s">
        <v>300</v>
      </c>
      <c r="C14" s="242" t="s">
        <v>302</v>
      </c>
    </row>
    <row r="15" spans="1:6" ht="17.399999999999999">
      <c r="A15" s="285" t="s">
        <v>448</v>
      </c>
      <c r="B15" s="280" t="s">
        <v>306</v>
      </c>
      <c r="C15" s="228"/>
    </row>
    <row r="16" spans="1:6" ht="15.6">
      <c r="C16" s="130"/>
    </row>
    <row r="17" spans="3:3" ht="15.6">
      <c r="C17" s="130"/>
    </row>
    <row r="18" spans="3:3" ht="15.6">
      <c r="C18" s="130"/>
    </row>
    <row r="19" spans="3:3" ht="15.6">
      <c r="C19" s="130"/>
    </row>
    <row r="20" spans="3:3" ht="15.6">
      <c r="C20" s="130"/>
    </row>
    <row r="21" spans="3:3" ht="15.6">
      <c r="C21" s="130"/>
    </row>
  </sheetData>
  <mergeCells count="5">
    <mergeCell ref="A9:A10"/>
    <mergeCell ref="C9:C10"/>
    <mergeCell ref="A3:B3"/>
    <mergeCell ref="A11:A12"/>
    <mergeCell ref="C11:C12"/>
  </mergeCells>
  <hyperlinks>
    <hyperlink ref="B9" location="'Organisational structure'!A1" display="Organisational structure " xr:uid="{D5FB9189-E9C3-4AA0-A834-9FD1EC2E1AC0}"/>
    <hyperlink ref="B10" location="'Your company''s goods'!A1" display="Your company's goods" xr:uid="{A7E4623E-EBCA-479F-B736-D98093A303B8}"/>
    <hyperlink ref="B14" location="Sales!A1" display="Sales" xr:uid="{12695F96-3715-46A3-80C8-AB2B3BB9848C}"/>
    <hyperlink ref="B11" location="Purchases!A1" display="Purchases" xr:uid="{8296A7CE-C912-48F3-86EF-1663552AC801}"/>
    <hyperlink ref="B12" location="Stock!A1" display="Stocks" xr:uid="{64ECDECD-80C1-42FA-BDF9-F256A2012D97}"/>
    <hyperlink ref="B15" location="Glossary!A1" display="Glossary" xr:uid="{D34935F6-5815-404A-8E9C-4EEB0C6E5DC8}"/>
    <hyperlink ref="A9:A10" location="'S1.2  &gt;&gt;&gt;'!A1" display="S1.2" xr:uid="{05968E08-546A-44FC-A700-01EA8D0C8B56}"/>
    <hyperlink ref="A11:A12" location="'S2.1 &gt;&gt;&gt;'!A1" display="S2.1 " xr:uid="{C45FF88D-CDB5-4CBA-9A17-FB0AE4C137FE}"/>
    <hyperlink ref="A14" location="'S3.2 &gt;&gt;&gt;'!A1" display="S3.2" xr:uid="{7D9944AA-A761-4E77-B7E9-CC83E70C2DF8}"/>
    <hyperlink ref="F1" location="Glossary!A1" display="Glossary" xr:uid="{83B74655-9E46-467C-B7DD-990833BE23A2}"/>
    <hyperlink ref="B13" location="'Income statement'!A1" display="Income statement" xr:uid="{DBDB49B8-2EAB-431E-B5C2-D085BB5CEA0E}"/>
    <hyperlink ref="A13" location="'S3.1&gt;&gt;&gt;'!A1" display="S3.1" xr:uid="{55842BF2-1143-4106-A1F7-9EDDD8A228EC}"/>
    <hyperlink ref="B7" location="Guidance!A1" display="Guidance" xr:uid="{64870E56-8212-4491-9C01-5ED7AD5F591F}"/>
    <hyperlink ref="B8" location="'Data sources &amp; changes'!A1" display="Data sources &amp; changes" xr:uid="{A2D4A612-6708-459C-8EE5-516F97FA01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66F-3237-4D4A-9AE2-BB6397BA13B7}">
  <dimension ref="A2:T319"/>
  <sheetViews>
    <sheetView showGridLines="0" tabSelected="1" topLeftCell="A16" workbookViewId="0">
      <selection activeCell="I18" sqref="I18:O18"/>
    </sheetView>
  </sheetViews>
  <sheetFormatPr defaultColWidth="8.44140625" defaultRowHeight="16.5" customHeight="1"/>
  <cols>
    <col min="1" max="10" width="9.44140625" style="219" customWidth="1"/>
    <col min="11" max="11" width="9.44140625" customWidth="1"/>
    <col min="12" max="14" width="9.44140625" style="219" customWidth="1"/>
    <col min="15" max="15" width="13.44140625" style="219" customWidth="1"/>
    <col min="16" max="19" width="8.44140625" style="219"/>
    <col min="20" max="20" width="22.44140625" style="219" hidden="1" customWidth="1"/>
    <col min="21" max="16384" width="8.44140625" style="219"/>
  </cols>
  <sheetData>
    <row r="2" spans="1:16" ht="40.799999999999997" customHeight="1">
      <c r="B2" s="444" t="s">
        <v>428</v>
      </c>
      <c r="C2" s="444"/>
      <c r="D2" s="444"/>
      <c r="E2" s="444"/>
      <c r="F2" s="444"/>
      <c r="G2" s="444"/>
      <c r="H2" s="444"/>
      <c r="I2" s="444"/>
      <c r="J2" s="444"/>
      <c r="K2" s="444"/>
      <c r="L2" s="444"/>
      <c r="M2" s="444"/>
      <c r="N2" s="444"/>
      <c r="O2" s="444"/>
    </row>
    <row r="3" spans="1:16" ht="16.5" customHeight="1">
      <c r="A3" s="217"/>
      <c r="B3" s="218"/>
      <c r="C3" s="218"/>
      <c r="D3" s="218"/>
      <c r="E3" s="218"/>
      <c r="F3" s="218"/>
      <c r="G3" s="218"/>
      <c r="H3" s="218"/>
      <c r="I3" s="218"/>
      <c r="J3" s="218"/>
      <c r="K3" s="218"/>
      <c r="L3" s="218"/>
      <c r="M3" s="218"/>
      <c r="N3" s="218"/>
      <c r="O3" s="218"/>
    </row>
    <row r="4" spans="1:16" ht="16.95" customHeight="1">
      <c r="A4" s="217"/>
      <c r="B4" s="218"/>
      <c r="C4" s="218"/>
      <c r="D4" s="218"/>
      <c r="E4" s="218"/>
      <c r="F4" s="218"/>
      <c r="G4" s="218"/>
      <c r="H4" s="218"/>
      <c r="I4" s="218"/>
      <c r="J4" s="218"/>
      <c r="K4" s="218"/>
      <c r="L4" s="218"/>
      <c r="M4" s="218"/>
      <c r="N4" s="218"/>
      <c r="O4" s="218"/>
    </row>
    <row r="5" spans="1:16" ht="16.95" customHeight="1">
      <c r="A5" s="217"/>
      <c r="B5" s="445" t="s">
        <v>241</v>
      </c>
      <c r="C5" s="445"/>
      <c r="D5" s="445"/>
      <c r="E5" s="445"/>
      <c r="F5" s="445"/>
      <c r="G5" s="445"/>
      <c r="H5" s="445"/>
      <c r="I5" s="445"/>
      <c r="J5" s="445"/>
      <c r="K5" s="445"/>
      <c r="L5" s="445"/>
      <c r="M5" s="445"/>
      <c r="N5" s="445"/>
      <c r="O5" s="445"/>
    </row>
    <row r="6" spans="1:16" ht="16.95" customHeight="1">
      <c r="A6" s="217"/>
      <c r="B6" s="446" t="s">
        <v>242</v>
      </c>
      <c r="C6" s="447"/>
      <c r="D6" s="447"/>
      <c r="E6" s="447"/>
      <c r="F6" s="447"/>
      <c r="G6" s="447"/>
      <c r="H6" s="447"/>
      <c r="I6" s="447"/>
      <c r="J6" s="447"/>
      <c r="K6" s="447"/>
      <c r="L6" s="447"/>
      <c r="M6" s="447"/>
      <c r="N6" s="447"/>
      <c r="O6" s="448"/>
      <c r="P6"/>
    </row>
    <row r="7" spans="1:16" ht="30.6" customHeight="1">
      <c r="A7" s="217"/>
      <c r="B7" s="104">
        <v>1</v>
      </c>
      <c r="C7" s="437" t="s">
        <v>243</v>
      </c>
      <c r="D7" s="437"/>
      <c r="E7" s="437"/>
      <c r="F7" s="437"/>
      <c r="G7" s="437"/>
      <c r="H7" s="437"/>
      <c r="I7" s="437"/>
      <c r="J7" s="437"/>
      <c r="K7" s="437"/>
      <c r="L7" s="437"/>
      <c r="M7" s="437"/>
      <c r="N7" s="437"/>
      <c r="O7" s="438"/>
      <c r="P7"/>
    </row>
    <row r="8" spans="1:16" ht="16.95" customHeight="1">
      <c r="A8" s="217"/>
      <c r="B8" s="104">
        <v>2</v>
      </c>
      <c r="C8" s="437" t="s">
        <v>244</v>
      </c>
      <c r="D8" s="437"/>
      <c r="E8" s="437"/>
      <c r="F8" s="437"/>
      <c r="G8" s="437"/>
      <c r="H8" s="437"/>
      <c r="I8" s="437"/>
      <c r="J8" s="437"/>
      <c r="K8" s="437"/>
      <c r="L8" s="437"/>
      <c r="M8" s="437"/>
      <c r="N8" s="437"/>
      <c r="O8" s="438"/>
      <c r="P8"/>
    </row>
    <row r="9" spans="1:16" ht="38.4" customHeight="1">
      <c r="A9" s="217"/>
      <c r="B9" s="104">
        <v>3</v>
      </c>
      <c r="C9" s="437" t="s">
        <v>429</v>
      </c>
      <c r="D9" s="437"/>
      <c r="E9" s="437"/>
      <c r="F9" s="437"/>
      <c r="G9" s="437"/>
      <c r="H9" s="437"/>
      <c r="I9" s="437"/>
      <c r="J9" s="437"/>
      <c r="K9" s="437"/>
      <c r="L9" s="437"/>
      <c r="M9" s="437"/>
      <c r="N9" s="437"/>
      <c r="O9" s="438"/>
      <c r="P9"/>
    </row>
    <row r="10" spans="1:16" ht="54.6" customHeight="1">
      <c r="A10" s="217"/>
      <c r="B10" s="104">
        <v>4</v>
      </c>
      <c r="C10" s="437" t="s">
        <v>421</v>
      </c>
      <c r="D10" s="437"/>
      <c r="E10" s="437"/>
      <c r="F10" s="437"/>
      <c r="G10" s="437"/>
      <c r="H10" s="437"/>
      <c r="I10" s="437"/>
      <c r="J10" s="437"/>
      <c r="K10" s="437"/>
      <c r="L10" s="437"/>
      <c r="M10" s="437"/>
      <c r="N10" s="437"/>
      <c r="O10" s="438"/>
      <c r="P10"/>
    </row>
    <row r="11" spans="1:16" ht="34.200000000000003" customHeight="1">
      <c r="A11" s="217"/>
      <c r="B11" s="105">
        <v>5</v>
      </c>
      <c r="C11" s="439" t="s">
        <v>422</v>
      </c>
      <c r="D11" s="439"/>
      <c r="E11" s="439"/>
      <c r="F11" s="439"/>
      <c r="G11" s="439"/>
      <c r="H11" s="439"/>
      <c r="I11" s="439"/>
      <c r="J11" s="439"/>
      <c r="K11" s="439"/>
      <c r="L11" s="439"/>
      <c r="M11" s="439"/>
      <c r="N11" s="439"/>
      <c r="O11" s="440"/>
      <c r="P11"/>
    </row>
    <row r="12" spans="1:16" ht="16.5" customHeight="1">
      <c r="A12" s="217"/>
      <c r="H12" s="218"/>
      <c r="I12"/>
      <c r="J12"/>
      <c r="L12"/>
      <c r="M12"/>
      <c r="N12"/>
      <c r="O12"/>
      <c r="P12" s="52"/>
    </row>
    <row r="13" spans="1:16" ht="16.5" customHeight="1">
      <c r="A13" s="217"/>
      <c r="B13" s="441" t="s">
        <v>11</v>
      </c>
      <c r="C13" s="442"/>
      <c r="D13" s="442"/>
      <c r="E13" s="442"/>
      <c r="F13" s="442"/>
      <c r="G13" s="442"/>
      <c r="H13" s="442"/>
      <c r="I13" s="442"/>
      <c r="J13" s="442"/>
      <c r="K13" s="442"/>
      <c r="L13" s="442"/>
      <c r="M13" s="442"/>
      <c r="N13" s="442"/>
      <c r="O13" s="443"/>
    </row>
    <row r="14" spans="1:16" ht="16.95" customHeight="1">
      <c r="A14" s="217"/>
      <c r="B14" s="435" t="s">
        <v>12</v>
      </c>
      <c r="C14" s="435"/>
      <c r="D14" s="435"/>
      <c r="E14" s="435"/>
      <c r="F14" s="435"/>
      <c r="G14" s="435"/>
      <c r="H14" s="435"/>
      <c r="I14" s="436" t="s">
        <v>13</v>
      </c>
      <c r="J14" s="436"/>
      <c r="K14" s="436"/>
      <c r="L14" s="436"/>
      <c r="M14" s="436"/>
      <c r="N14" s="436"/>
      <c r="O14" s="436"/>
    </row>
    <row r="15" spans="1:16" ht="23.4" customHeight="1">
      <c r="A15" s="217"/>
      <c r="B15" s="435" t="s">
        <v>14</v>
      </c>
      <c r="C15" s="435"/>
      <c r="D15" s="435"/>
      <c r="E15" s="435"/>
      <c r="F15" s="435"/>
      <c r="G15" s="435"/>
      <c r="H15" s="435"/>
      <c r="I15" s="435" t="s">
        <v>15</v>
      </c>
      <c r="J15" s="435"/>
      <c r="K15" s="435"/>
      <c r="L15" s="435"/>
      <c r="M15" s="435"/>
      <c r="N15" s="435"/>
      <c r="O15" s="435"/>
    </row>
    <row r="16" spans="1:16" ht="34.200000000000003" customHeight="1">
      <c r="A16" s="217"/>
      <c r="B16" s="435" t="s">
        <v>16</v>
      </c>
      <c r="C16" s="435"/>
      <c r="D16" s="435"/>
      <c r="E16" s="435"/>
      <c r="F16" s="435"/>
      <c r="G16" s="435"/>
      <c r="H16" s="435"/>
      <c r="I16" s="436" t="s">
        <v>17</v>
      </c>
      <c r="J16" s="436"/>
      <c r="K16" s="436"/>
      <c r="L16" s="436"/>
      <c r="M16" s="436"/>
      <c r="N16" s="436"/>
      <c r="O16" s="436"/>
    </row>
    <row r="17" spans="1:15" ht="33.6" customHeight="1">
      <c r="A17" s="217"/>
      <c r="B17" s="435" t="s">
        <v>19</v>
      </c>
      <c r="C17" s="435"/>
      <c r="D17" s="435"/>
      <c r="E17" s="435"/>
      <c r="F17" s="435"/>
      <c r="G17" s="435"/>
      <c r="H17" s="435"/>
      <c r="I17" s="436" t="s">
        <v>20</v>
      </c>
      <c r="J17" s="436"/>
      <c r="K17" s="436"/>
      <c r="L17" s="436"/>
      <c r="M17" s="436"/>
      <c r="N17" s="436"/>
      <c r="O17" s="436"/>
    </row>
    <row r="18" spans="1:15" ht="16.95" customHeight="1">
      <c r="A18" s="217"/>
      <c r="B18" s="435" t="s">
        <v>21</v>
      </c>
      <c r="C18" s="435"/>
      <c r="D18" s="435"/>
      <c r="E18" s="435"/>
      <c r="F18" s="435"/>
      <c r="G18" s="435"/>
      <c r="H18" s="435"/>
      <c r="I18" s="436" t="s">
        <v>22</v>
      </c>
      <c r="J18" s="436"/>
      <c r="K18" s="436"/>
      <c r="L18" s="436"/>
      <c r="M18" s="436"/>
      <c r="N18" s="436"/>
      <c r="O18" s="436"/>
    </row>
    <row r="19" spans="1:15" ht="16.5" customHeight="1">
      <c r="A19" s="217"/>
      <c r="B19" s="218"/>
      <c r="C19" s="218"/>
      <c r="D19" s="218"/>
      <c r="E19" s="218"/>
      <c r="F19" s="218"/>
      <c r="G19" s="218"/>
      <c r="H19" s="218"/>
      <c r="I19" s="218"/>
      <c r="J19" s="218"/>
      <c r="K19" s="218"/>
      <c r="L19" s="106"/>
      <c r="M19" s="106"/>
      <c r="N19" s="106"/>
      <c r="O19" s="106"/>
    </row>
    <row r="20" spans="1:15" ht="16.5" customHeight="1">
      <c r="A20" s="217"/>
      <c r="B20" s="412" t="s">
        <v>245</v>
      </c>
      <c r="C20" s="413"/>
      <c r="D20" s="413"/>
      <c r="E20" s="413"/>
      <c r="F20" s="413"/>
      <c r="G20" s="413"/>
      <c r="H20" s="413"/>
      <c r="I20" s="413"/>
      <c r="J20" s="413"/>
      <c r="K20" s="413"/>
      <c r="L20" s="413"/>
      <c r="M20" s="413"/>
      <c r="N20" s="413"/>
      <c r="O20" s="414"/>
    </row>
    <row r="21" spans="1:15" ht="16.5" customHeight="1">
      <c r="A21" s="217"/>
      <c r="B21" s="415" t="s">
        <v>23</v>
      </c>
      <c r="C21" s="416"/>
      <c r="D21" s="416"/>
      <c r="E21" s="416"/>
      <c r="F21" s="416"/>
      <c r="G21" s="416"/>
      <c r="H21" s="416"/>
      <c r="I21" s="416"/>
      <c r="J21" s="416"/>
      <c r="K21" s="416"/>
      <c r="L21" s="416"/>
      <c r="M21" s="416"/>
      <c r="N21" s="416"/>
      <c r="O21" s="417"/>
    </row>
    <row r="22" spans="1:15" ht="16.5" customHeight="1">
      <c r="A22" s="217"/>
      <c r="B22" s="418"/>
      <c r="C22" s="419"/>
      <c r="D22" s="419"/>
      <c r="E22" s="419"/>
      <c r="F22" s="419"/>
      <c r="G22" s="419"/>
      <c r="H22" s="419"/>
      <c r="I22" s="419"/>
      <c r="J22" s="419"/>
      <c r="K22" s="419"/>
      <c r="L22" s="419"/>
      <c r="M22" s="419"/>
      <c r="N22" s="419"/>
      <c r="O22" s="420"/>
    </row>
    <row r="23" spans="1:15" ht="16.5" customHeight="1">
      <c r="A23" s="217"/>
      <c r="B23" s="418" t="s">
        <v>246</v>
      </c>
      <c r="C23" s="419"/>
      <c r="D23" s="419"/>
      <c r="E23" s="419"/>
      <c r="F23" s="419"/>
      <c r="G23" s="419"/>
      <c r="H23" s="419"/>
      <c r="I23" s="419"/>
      <c r="J23" s="419"/>
      <c r="K23" s="419"/>
      <c r="L23" s="419"/>
      <c r="M23" s="419"/>
      <c r="N23" s="419"/>
      <c r="O23" s="420"/>
    </row>
    <row r="24" spans="1:15" ht="16.5" customHeight="1">
      <c r="A24" s="217"/>
      <c r="B24" s="418"/>
      <c r="C24" s="419"/>
      <c r="D24" s="419"/>
      <c r="E24" s="419"/>
      <c r="F24" s="419"/>
      <c r="G24" s="419"/>
      <c r="H24" s="419"/>
      <c r="I24" s="419"/>
      <c r="J24" s="419"/>
      <c r="K24" s="419"/>
      <c r="L24" s="419"/>
      <c r="M24" s="419"/>
      <c r="N24" s="419"/>
      <c r="O24" s="420"/>
    </row>
    <row r="25" spans="1:15" ht="16.5" customHeight="1">
      <c r="A25" s="217"/>
      <c r="B25" s="418" t="s">
        <v>247</v>
      </c>
      <c r="C25" s="419"/>
      <c r="D25" s="419"/>
      <c r="E25" s="419"/>
      <c r="F25" s="419"/>
      <c r="G25" s="419"/>
      <c r="H25" s="419"/>
      <c r="I25" s="419"/>
      <c r="J25" s="419"/>
      <c r="K25" s="419"/>
      <c r="L25" s="419"/>
      <c r="M25" s="419"/>
      <c r="N25" s="419"/>
      <c r="O25" s="420"/>
    </row>
    <row r="26" spans="1:15" ht="16.5" customHeight="1">
      <c r="A26" s="217"/>
      <c r="B26" s="107"/>
      <c r="C26" s="108"/>
      <c r="D26" s="108"/>
      <c r="E26" s="108"/>
      <c r="F26" s="108"/>
      <c r="G26" s="108"/>
      <c r="H26" s="108"/>
      <c r="I26" s="108"/>
      <c r="J26" s="108"/>
      <c r="K26" s="108"/>
      <c r="L26" s="108"/>
      <c r="M26" s="108"/>
      <c r="N26" s="108"/>
      <c r="O26" s="109"/>
    </row>
    <row r="27" spans="1:15" ht="16.5" customHeight="1">
      <c r="A27" s="217"/>
      <c r="B27" s="218"/>
      <c r="C27" s="218"/>
      <c r="D27" s="218"/>
      <c r="E27" s="218"/>
      <c r="F27" s="218"/>
      <c r="G27" s="218"/>
      <c r="H27" s="218"/>
      <c r="I27" s="218"/>
      <c r="J27" s="218"/>
      <c r="K27" s="218"/>
      <c r="L27" s="218"/>
      <c r="M27" s="218"/>
      <c r="N27" s="218"/>
      <c r="O27" s="218"/>
    </row>
    <row r="28" spans="1:15" ht="16.95" customHeight="1">
      <c r="A28" s="217"/>
      <c r="B28" s="368" t="s">
        <v>24</v>
      </c>
      <c r="C28" s="369"/>
      <c r="D28" s="369"/>
      <c r="E28" s="369"/>
      <c r="F28" s="369"/>
      <c r="G28" s="369"/>
      <c r="H28" s="369"/>
      <c r="I28" s="369"/>
      <c r="J28" s="369"/>
      <c r="K28" s="369"/>
      <c r="L28" s="369"/>
      <c r="M28" s="369"/>
      <c r="N28" s="369"/>
      <c r="O28" s="370"/>
    </row>
    <row r="29" spans="1:15" ht="16.95" customHeight="1">
      <c r="A29" s="217"/>
      <c r="B29" s="371" t="s">
        <v>430</v>
      </c>
      <c r="C29" s="372"/>
      <c r="D29" s="372"/>
      <c r="E29" s="372"/>
      <c r="F29" s="372"/>
      <c r="G29" s="372"/>
      <c r="H29" s="372"/>
      <c r="I29" s="372"/>
      <c r="J29" s="372"/>
      <c r="K29" s="372"/>
      <c r="L29" s="421"/>
      <c r="M29" s="426" t="s">
        <v>25</v>
      </c>
      <c r="N29" s="427"/>
      <c r="O29" s="428"/>
    </row>
    <row r="30" spans="1:15" ht="16.95" customHeight="1">
      <c r="A30" s="217"/>
      <c r="B30" s="422"/>
      <c r="C30" s="423"/>
      <c r="D30" s="423"/>
      <c r="E30" s="423"/>
      <c r="F30" s="423"/>
      <c r="G30" s="423"/>
      <c r="H30" s="423"/>
      <c r="I30" s="423"/>
      <c r="J30" s="423"/>
      <c r="K30" s="423"/>
      <c r="L30" s="424"/>
      <c r="M30" s="429"/>
      <c r="N30" s="430"/>
      <c r="O30" s="431"/>
    </row>
    <row r="31" spans="1:15" ht="16.95" customHeight="1">
      <c r="A31" s="217"/>
      <c r="B31" s="404"/>
      <c r="C31" s="405"/>
      <c r="D31" s="405"/>
      <c r="E31" s="405"/>
      <c r="F31" s="405"/>
      <c r="G31" s="405"/>
      <c r="H31" s="405"/>
      <c r="I31" s="405"/>
      <c r="J31" s="405"/>
      <c r="K31" s="405"/>
      <c r="L31" s="425"/>
      <c r="M31" s="432"/>
      <c r="N31" s="433"/>
      <c r="O31" s="434"/>
    </row>
    <row r="32" spans="1:15" ht="16.5" customHeight="1">
      <c r="A32" s="217"/>
      <c r="B32" s="218"/>
      <c r="C32" s="218"/>
      <c r="D32" s="218"/>
      <c r="E32" s="218"/>
      <c r="F32" s="218"/>
      <c r="G32" s="218"/>
      <c r="H32" s="218"/>
      <c r="I32" s="218"/>
      <c r="J32" s="218"/>
      <c r="K32" s="218"/>
      <c r="L32" s="218"/>
      <c r="M32" s="218"/>
      <c r="N32" s="218"/>
      <c r="O32" s="218"/>
    </row>
    <row r="33" spans="1:15" ht="16.95" customHeight="1">
      <c r="A33" s="217"/>
      <c r="B33" s="368" t="s">
        <v>32</v>
      </c>
      <c r="C33" s="369"/>
      <c r="D33" s="369"/>
      <c r="E33" s="369"/>
      <c r="F33" s="369"/>
      <c r="G33" s="369"/>
      <c r="H33" s="369"/>
      <c r="I33" s="369"/>
      <c r="J33" s="369"/>
      <c r="K33" s="369"/>
      <c r="L33" s="369"/>
      <c r="M33" s="369"/>
      <c r="N33" s="369"/>
      <c r="O33" s="370"/>
    </row>
    <row r="34" spans="1:15" ht="16.95" customHeight="1">
      <c r="A34" s="217"/>
      <c r="B34" s="371" t="s">
        <v>431</v>
      </c>
      <c r="C34" s="372"/>
      <c r="D34" s="372"/>
      <c r="E34" s="372"/>
      <c r="F34" s="372"/>
      <c r="G34" s="372"/>
      <c r="H34" s="372"/>
      <c r="I34" s="372"/>
      <c r="J34" s="372"/>
      <c r="K34" s="372"/>
      <c r="L34" s="372"/>
      <c r="M34" s="372"/>
      <c r="N34" s="372"/>
      <c r="O34" s="373"/>
    </row>
    <row r="35" spans="1:15" ht="16.95" customHeight="1">
      <c r="A35" s="217"/>
      <c r="B35" s="404"/>
      <c r="C35" s="405"/>
      <c r="D35" s="405"/>
      <c r="E35" s="405"/>
      <c r="F35" s="405"/>
      <c r="G35" s="405"/>
      <c r="H35" s="405"/>
      <c r="I35" s="405"/>
      <c r="J35" s="405"/>
      <c r="K35" s="405"/>
      <c r="L35" s="405"/>
      <c r="M35" s="405"/>
      <c r="N35" s="405"/>
      <c r="O35" s="406"/>
    </row>
    <row r="36" spans="1:15" ht="16.5" customHeight="1">
      <c r="A36" s="217"/>
      <c r="B36" s="218"/>
      <c r="C36" s="218"/>
      <c r="D36" s="218"/>
      <c r="E36" s="218"/>
      <c r="F36" s="218"/>
      <c r="G36" s="218"/>
      <c r="H36" s="218"/>
      <c r="I36" s="218"/>
      <c r="J36" s="218"/>
      <c r="K36" s="218"/>
      <c r="L36" s="218"/>
      <c r="M36" s="218"/>
      <c r="N36" s="218"/>
      <c r="O36" s="218"/>
    </row>
    <row r="37" spans="1:15" ht="16.95" customHeight="1">
      <c r="A37" s="217"/>
      <c r="B37" s="218"/>
      <c r="C37" s="218"/>
      <c r="D37" s="218"/>
      <c r="E37" s="218"/>
      <c r="F37" s="218"/>
      <c r="G37" s="218"/>
      <c r="H37" s="218"/>
      <c r="I37" s="218"/>
      <c r="J37" s="218"/>
      <c r="K37" s="218"/>
      <c r="L37" s="218"/>
      <c r="M37" s="218"/>
      <c r="N37" s="218"/>
      <c r="O37" s="218"/>
    </row>
    <row r="38" spans="1:15" ht="16.95" customHeight="1">
      <c r="A38" s="217"/>
      <c r="B38" s="407" t="s">
        <v>34</v>
      </c>
      <c r="C38" s="407"/>
      <c r="D38" s="407"/>
      <c r="E38" s="407"/>
      <c r="F38" s="407"/>
      <c r="G38" s="110"/>
      <c r="H38" s="110"/>
      <c r="I38" s="110"/>
      <c r="J38" s="110"/>
      <c r="K38" s="111"/>
      <c r="L38" s="111"/>
      <c r="M38" s="111"/>
    </row>
    <row r="39" spans="1:15" ht="16.95" customHeight="1">
      <c r="A39" s="217"/>
      <c r="B39" s="408" t="s">
        <v>35</v>
      </c>
      <c r="C39" s="408"/>
      <c r="D39" s="408"/>
      <c r="E39" s="408" t="s">
        <v>36</v>
      </c>
      <c r="F39" s="408"/>
      <c r="G39" s="408"/>
      <c r="H39" s="408"/>
      <c r="I39" s="408"/>
      <c r="J39" s="409">
        <v>45763</v>
      </c>
      <c r="K39" s="410"/>
      <c r="L39" s="410"/>
      <c r="M39" s="411"/>
    </row>
    <row r="40" spans="1:15" ht="16.5" customHeight="1">
      <c r="A40" s="217"/>
      <c r="B40" s="356" t="s">
        <v>37</v>
      </c>
      <c r="C40" s="356"/>
      <c r="D40" s="356"/>
      <c r="E40" s="356" t="s">
        <v>38</v>
      </c>
      <c r="F40" s="356"/>
      <c r="G40" s="356"/>
      <c r="H40" s="356"/>
      <c r="I40" s="356"/>
      <c r="J40" s="386" t="s">
        <v>39</v>
      </c>
      <c r="K40" s="387"/>
      <c r="L40" s="387"/>
      <c r="M40" s="388"/>
    </row>
    <row r="41" spans="1:15" ht="16.5" customHeight="1">
      <c r="A41" s="217"/>
      <c r="B41" s="356"/>
      <c r="C41" s="356"/>
      <c r="D41" s="356"/>
      <c r="E41" s="356"/>
      <c r="F41" s="356"/>
      <c r="G41" s="356"/>
      <c r="H41" s="356"/>
      <c r="I41" s="356"/>
      <c r="J41" s="389"/>
      <c r="K41" s="390"/>
      <c r="L41" s="390"/>
      <c r="M41" s="391"/>
      <c r="N41" s="218"/>
    </row>
    <row r="42" spans="1:15" ht="16.5" customHeight="1">
      <c r="A42" s="217"/>
      <c r="B42" s="356"/>
      <c r="C42" s="356"/>
      <c r="D42" s="356"/>
      <c r="E42" s="356"/>
      <c r="F42" s="356"/>
      <c r="G42" s="356"/>
      <c r="H42" s="356"/>
      <c r="I42" s="356"/>
      <c r="J42" s="392"/>
      <c r="K42" s="393"/>
      <c r="L42" s="393"/>
      <c r="M42" s="394"/>
      <c r="N42" s="218"/>
    </row>
    <row r="43" spans="1:15" ht="16.5" customHeight="1">
      <c r="A43" s="217"/>
      <c r="B43" s="356" t="s">
        <v>40</v>
      </c>
      <c r="C43" s="356"/>
      <c r="D43" s="356"/>
      <c r="E43" s="356" t="s">
        <v>41</v>
      </c>
      <c r="F43" s="356"/>
      <c r="G43" s="356"/>
      <c r="H43" s="356"/>
      <c r="I43" s="356"/>
      <c r="J43" s="395" t="s">
        <v>42</v>
      </c>
      <c r="K43" s="396"/>
      <c r="L43" s="396"/>
      <c r="M43" s="397"/>
      <c r="N43" s="218"/>
    </row>
    <row r="44" spans="1:15" ht="16.5" customHeight="1">
      <c r="A44" s="217"/>
      <c r="B44" s="356"/>
      <c r="C44" s="356"/>
      <c r="D44" s="356"/>
      <c r="E44" s="356"/>
      <c r="F44" s="356"/>
      <c r="G44" s="356"/>
      <c r="H44" s="356"/>
      <c r="I44" s="356"/>
      <c r="J44" s="398"/>
      <c r="K44" s="399"/>
      <c r="L44" s="399"/>
      <c r="M44" s="400"/>
      <c r="N44" s="218"/>
    </row>
    <row r="45" spans="1:15" ht="16.5" customHeight="1">
      <c r="A45" s="217"/>
      <c r="B45" s="356"/>
      <c r="C45" s="356"/>
      <c r="D45" s="356"/>
      <c r="E45" s="356"/>
      <c r="F45" s="356"/>
      <c r="G45" s="356"/>
      <c r="H45" s="356"/>
      <c r="I45" s="356"/>
      <c r="J45" s="398"/>
      <c r="K45" s="399"/>
      <c r="L45" s="399"/>
      <c r="M45" s="400"/>
      <c r="N45" s="218"/>
    </row>
    <row r="46" spans="1:15" ht="16.5" customHeight="1">
      <c r="A46" s="217"/>
      <c r="B46" s="356"/>
      <c r="C46" s="356"/>
      <c r="D46" s="356"/>
      <c r="E46" s="356"/>
      <c r="F46" s="356"/>
      <c r="G46" s="356"/>
      <c r="H46" s="356"/>
      <c r="I46" s="356"/>
      <c r="J46" s="401"/>
      <c r="K46" s="402"/>
      <c r="L46" s="402"/>
      <c r="M46" s="403"/>
      <c r="N46" s="218"/>
    </row>
    <row r="47" spans="1:15" ht="16.5" customHeight="1">
      <c r="A47" s="217"/>
      <c r="B47" s="218"/>
      <c r="C47" s="218"/>
      <c r="D47" s="218"/>
      <c r="E47" s="218"/>
      <c r="F47" s="218"/>
      <c r="G47" s="218"/>
      <c r="H47" s="218"/>
      <c r="I47" s="218"/>
      <c r="J47" s="218"/>
      <c r="K47" s="218"/>
      <c r="L47" s="218"/>
      <c r="M47" s="218"/>
      <c r="N47" s="218"/>
      <c r="O47" s="218"/>
    </row>
    <row r="48" spans="1:15" ht="16.5" customHeight="1">
      <c r="A48" s="217"/>
      <c r="B48" s="218"/>
      <c r="C48" s="218"/>
      <c r="D48" s="218"/>
      <c r="E48" s="218"/>
      <c r="F48" s="218"/>
      <c r="G48" s="218"/>
      <c r="H48" s="218"/>
      <c r="I48" s="218"/>
      <c r="J48" s="218"/>
      <c r="K48" s="218"/>
      <c r="L48" s="218"/>
      <c r="M48" s="218"/>
      <c r="N48" s="218"/>
      <c r="O48" s="218"/>
    </row>
    <row r="49" spans="1:14" ht="16.95" customHeight="1">
      <c r="A49" s="217"/>
      <c r="B49" s="368" t="s">
        <v>43</v>
      </c>
      <c r="C49" s="369"/>
      <c r="D49" s="369"/>
      <c r="E49" s="369"/>
      <c r="F49" s="369"/>
      <c r="G49" s="369"/>
      <c r="H49" s="369"/>
      <c r="I49" s="369"/>
      <c r="J49" s="369"/>
      <c r="K49" s="369"/>
      <c r="L49" s="369"/>
      <c r="M49" s="370"/>
      <c r="N49" s="218"/>
    </row>
    <row r="50" spans="1:14" ht="16.95" customHeight="1">
      <c r="A50" s="217"/>
      <c r="B50" s="371" t="s">
        <v>44</v>
      </c>
      <c r="C50" s="372"/>
      <c r="D50" s="372"/>
      <c r="E50" s="372"/>
      <c r="F50" s="372"/>
      <c r="G50" s="372"/>
      <c r="H50" s="372"/>
      <c r="I50" s="372"/>
      <c r="J50" s="372"/>
      <c r="K50" s="372"/>
      <c r="L50" s="372"/>
      <c r="M50" s="373"/>
      <c r="N50" s="218"/>
    </row>
    <row r="51" spans="1:14" ht="26.4" customHeight="1">
      <c r="A51" s="217"/>
      <c r="B51" s="374" t="s">
        <v>45</v>
      </c>
      <c r="C51" s="375"/>
      <c r="D51" s="375"/>
      <c r="E51" s="375"/>
      <c r="F51" s="375"/>
      <c r="G51" s="375"/>
      <c r="H51" s="375"/>
      <c r="I51" s="375"/>
      <c r="J51" s="375"/>
      <c r="K51" s="375"/>
      <c r="L51" s="375"/>
      <c r="M51" s="376"/>
      <c r="N51" s="218"/>
    </row>
    <row r="52" spans="1:14" ht="16.95" customHeight="1">
      <c r="A52" s="217"/>
      <c r="B52" s="112"/>
      <c r="C52" s="113"/>
      <c r="D52" s="113"/>
      <c r="E52" s="113"/>
      <c r="F52" s="113"/>
      <c r="G52" s="113"/>
      <c r="H52" s="113"/>
      <c r="I52" s="113"/>
      <c r="J52" s="113"/>
      <c r="K52" s="113"/>
      <c r="L52" s="113"/>
      <c r="M52" s="114"/>
      <c r="N52" s="218"/>
    </row>
    <row r="53" spans="1:14" ht="16.95" customHeight="1">
      <c r="A53" s="217"/>
      <c r="B53" s="377" t="s">
        <v>455</v>
      </c>
      <c r="C53" s="378"/>
      <c r="D53" s="378"/>
      <c r="E53" s="378"/>
      <c r="F53" s="378"/>
      <c r="G53" s="378"/>
      <c r="H53" s="378"/>
      <c r="I53" s="378"/>
      <c r="J53" s="378"/>
      <c r="K53" s="378"/>
      <c r="L53" s="378"/>
      <c r="M53" s="379"/>
      <c r="N53" s="218"/>
    </row>
    <row r="54" spans="1:14" ht="16.95" customHeight="1">
      <c r="A54" s="217"/>
      <c r="B54" s="377"/>
      <c r="C54" s="378"/>
      <c r="D54" s="378"/>
      <c r="E54" s="378"/>
      <c r="F54" s="378"/>
      <c r="G54" s="378"/>
      <c r="H54" s="378"/>
      <c r="I54" s="378"/>
      <c r="J54" s="378"/>
      <c r="K54" s="378"/>
      <c r="L54" s="378"/>
      <c r="M54" s="379"/>
      <c r="N54" s="218"/>
    </row>
    <row r="55" spans="1:14" ht="16.95" customHeight="1">
      <c r="A55" s="217"/>
      <c r="B55" s="380" t="s">
        <v>456</v>
      </c>
      <c r="C55" s="381"/>
      <c r="D55" s="381"/>
      <c r="E55" s="381"/>
      <c r="F55" s="381"/>
      <c r="G55" s="381"/>
      <c r="H55" s="381"/>
      <c r="I55" s="381"/>
      <c r="J55" s="381"/>
      <c r="K55" s="381"/>
      <c r="L55" s="381"/>
      <c r="M55" s="382"/>
      <c r="N55" s="218"/>
    </row>
    <row r="56" spans="1:14" ht="16.95" customHeight="1">
      <c r="A56" s="217"/>
      <c r="B56" s="383" t="s">
        <v>457</v>
      </c>
      <c r="C56" s="384"/>
      <c r="D56" s="384"/>
      <c r="E56" s="384"/>
      <c r="F56" s="384"/>
      <c r="G56" s="384"/>
      <c r="H56" s="384"/>
      <c r="I56" s="384"/>
      <c r="J56" s="384"/>
      <c r="K56" s="384"/>
      <c r="L56" s="384"/>
      <c r="M56" s="385"/>
      <c r="N56" s="218"/>
    </row>
    <row r="57" spans="1:14" ht="16.95" customHeight="1">
      <c r="A57" s="217"/>
      <c r="B57" s="115"/>
      <c r="C57" s="116"/>
      <c r="D57" s="116"/>
      <c r="E57" s="116"/>
      <c r="F57" s="116"/>
      <c r="G57" s="116"/>
      <c r="H57" s="116"/>
      <c r="I57" s="116"/>
      <c r="J57" s="116"/>
      <c r="K57" s="116"/>
      <c r="L57" s="116"/>
      <c r="M57" s="117"/>
      <c r="N57" s="218"/>
    </row>
    <row r="58" spans="1:14" ht="16.5" customHeight="1">
      <c r="A58" s="217"/>
      <c r="B58" s="118"/>
      <c r="C58" s="119"/>
      <c r="D58" s="119"/>
      <c r="E58" s="119"/>
      <c r="F58" s="119"/>
      <c r="G58" s="119"/>
      <c r="H58" s="119"/>
      <c r="I58" s="119"/>
      <c r="J58" s="119"/>
      <c r="K58" s="119"/>
      <c r="L58" s="119"/>
      <c r="M58" s="120"/>
      <c r="N58" s="218"/>
    </row>
    <row r="59" spans="1:14" ht="16.5" customHeight="1">
      <c r="A59" s="217"/>
      <c r="B59" s="118"/>
      <c r="C59" s="119"/>
      <c r="D59" s="119"/>
      <c r="E59" s="119"/>
      <c r="F59" s="119"/>
      <c r="G59" s="119"/>
      <c r="H59" s="119"/>
      <c r="I59" s="119"/>
      <c r="J59" s="119"/>
      <c r="K59" s="119"/>
      <c r="L59" s="119"/>
      <c r="M59" s="120"/>
      <c r="N59" s="218"/>
    </row>
    <row r="60" spans="1:14" ht="16.5" customHeight="1">
      <c r="A60" s="217"/>
      <c r="B60" s="118"/>
      <c r="C60" s="119"/>
      <c r="D60" s="119"/>
      <c r="E60" s="119"/>
      <c r="F60" s="119"/>
      <c r="G60" s="119"/>
      <c r="H60" s="119"/>
      <c r="I60" s="119"/>
      <c r="J60" s="119"/>
      <c r="K60" s="119"/>
      <c r="L60" s="119"/>
      <c r="M60" s="120"/>
      <c r="N60" s="218"/>
    </row>
    <row r="61" spans="1:14" ht="16.5" customHeight="1">
      <c r="A61" s="217"/>
      <c r="B61" s="118"/>
      <c r="C61" s="119"/>
      <c r="D61" s="119"/>
      <c r="E61" s="119"/>
      <c r="F61" s="119"/>
      <c r="G61" s="119"/>
      <c r="H61" s="119"/>
      <c r="I61" s="119"/>
      <c r="J61" s="119"/>
      <c r="K61" s="119"/>
      <c r="L61" s="119"/>
      <c r="M61" s="120"/>
      <c r="N61" s="218"/>
    </row>
    <row r="62" spans="1:14" ht="16.5" customHeight="1">
      <c r="A62" s="217"/>
      <c r="B62" s="118"/>
      <c r="C62" s="119"/>
      <c r="D62" s="119"/>
      <c r="E62" s="119"/>
      <c r="F62" s="119"/>
      <c r="G62" s="119"/>
      <c r="H62" s="119"/>
      <c r="I62" s="119"/>
      <c r="J62" s="119"/>
      <c r="K62" s="119"/>
      <c r="L62" s="119"/>
      <c r="M62" s="120"/>
      <c r="N62" s="218"/>
    </row>
    <row r="63" spans="1:14" ht="16.5" customHeight="1">
      <c r="A63" s="217"/>
      <c r="B63" s="118"/>
      <c r="C63" s="119"/>
      <c r="D63" s="119"/>
      <c r="E63" s="119"/>
      <c r="F63" s="119"/>
      <c r="G63" s="119"/>
      <c r="H63" s="119"/>
      <c r="I63" s="119"/>
      <c r="J63" s="119"/>
      <c r="K63" s="119"/>
      <c r="L63" s="119"/>
      <c r="M63" s="120"/>
      <c r="N63" s="218"/>
    </row>
    <row r="64" spans="1:14" ht="16.5" customHeight="1">
      <c r="A64" s="217"/>
      <c r="B64" s="118"/>
      <c r="C64" s="119"/>
      <c r="D64" s="119"/>
      <c r="E64" s="119"/>
      <c r="F64" s="119"/>
      <c r="G64" s="119"/>
      <c r="H64" s="119"/>
      <c r="I64" s="119"/>
      <c r="J64" s="119"/>
      <c r="K64" s="119"/>
      <c r="L64" s="119"/>
      <c r="M64" s="120"/>
      <c r="N64" s="218"/>
    </row>
    <row r="65" spans="1:15" ht="16.5" customHeight="1">
      <c r="A65" s="217"/>
      <c r="B65" s="118"/>
      <c r="C65" s="119"/>
      <c r="D65" s="119"/>
      <c r="E65" s="119"/>
      <c r="F65" s="119"/>
      <c r="G65" s="119"/>
      <c r="H65" s="119"/>
      <c r="I65" s="119"/>
      <c r="J65" s="119"/>
      <c r="K65" s="119"/>
      <c r="L65" s="119"/>
      <c r="M65" s="120"/>
      <c r="N65" s="218"/>
    </row>
    <row r="66" spans="1:15" ht="16.5" customHeight="1">
      <c r="A66" s="217"/>
      <c r="B66" s="118"/>
      <c r="C66" s="119"/>
      <c r="D66" s="119"/>
      <c r="E66" s="119"/>
      <c r="F66" s="119"/>
      <c r="G66" s="119"/>
      <c r="H66" s="119"/>
      <c r="I66" s="119"/>
      <c r="J66" s="119"/>
      <c r="K66" s="119"/>
      <c r="L66" s="119"/>
      <c r="M66" s="120"/>
      <c r="N66" s="218"/>
    </row>
    <row r="67" spans="1:15" ht="16.5" customHeight="1">
      <c r="A67" s="217"/>
      <c r="B67" s="118"/>
      <c r="C67" s="119"/>
      <c r="D67" s="119"/>
      <c r="E67" s="119"/>
      <c r="F67" s="119"/>
      <c r="G67" s="119"/>
      <c r="H67" s="119"/>
      <c r="I67" s="119"/>
      <c r="J67" s="119"/>
      <c r="K67" s="119"/>
      <c r="L67" s="119"/>
      <c r="M67" s="120"/>
      <c r="N67" s="218"/>
    </row>
    <row r="68" spans="1:15" ht="16.5" customHeight="1">
      <c r="A68" s="217"/>
      <c r="B68" s="121"/>
      <c r="C68" s="122"/>
      <c r="D68" s="122"/>
      <c r="E68" s="122"/>
      <c r="F68" s="122"/>
      <c r="G68" s="122"/>
      <c r="H68" s="122"/>
      <c r="I68" s="122"/>
      <c r="J68" s="122"/>
      <c r="K68" s="122"/>
      <c r="L68" s="122"/>
      <c r="M68" s="123"/>
      <c r="N68" s="218"/>
    </row>
    <row r="69" spans="1:15" ht="16.5" customHeight="1">
      <c r="A69" s="217"/>
      <c r="B69" s="218"/>
      <c r="C69" s="218"/>
      <c r="D69" s="218"/>
      <c r="E69" s="218"/>
      <c r="F69" s="218"/>
      <c r="G69" s="218"/>
      <c r="H69" s="218"/>
      <c r="I69" s="218"/>
      <c r="J69" s="218"/>
      <c r="K69" s="218"/>
      <c r="L69" s="218"/>
      <c r="M69" s="218"/>
      <c r="N69" s="218"/>
      <c r="O69" s="218"/>
    </row>
    <row r="70" spans="1:15" ht="16.5" customHeight="1">
      <c r="A70" s="217"/>
      <c r="B70" s="218"/>
      <c r="C70" s="218"/>
      <c r="D70" s="218"/>
      <c r="E70" s="218"/>
      <c r="F70" s="218"/>
      <c r="G70" s="218"/>
      <c r="H70" s="218"/>
      <c r="I70" s="218"/>
      <c r="J70" s="218"/>
      <c r="K70" s="218"/>
      <c r="L70" s="218"/>
      <c r="M70" s="218"/>
      <c r="N70" s="218"/>
      <c r="O70" s="218"/>
    </row>
    <row r="71" spans="1:15" ht="16.5" customHeight="1">
      <c r="A71" s="217"/>
      <c r="B71" s="365" t="s">
        <v>46</v>
      </c>
      <c r="C71" s="365"/>
      <c r="D71" s="365"/>
      <c r="E71" s="365"/>
      <c r="F71" s="365"/>
      <c r="G71" s="365"/>
      <c r="H71" s="365"/>
      <c r="I71" s="365"/>
      <c r="J71" s="124"/>
      <c r="K71" s="124"/>
      <c r="L71" s="124"/>
      <c r="M71" s="124"/>
      <c r="N71" s="124"/>
      <c r="O71" s="124"/>
    </row>
    <row r="72" spans="1:15" ht="16.5" customHeight="1">
      <c r="A72" s="217"/>
      <c r="B72" s="124"/>
      <c r="C72" s="124"/>
      <c r="D72" s="124"/>
      <c r="E72" s="124"/>
      <c r="F72" s="124"/>
      <c r="G72" s="124"/>
      <c r="H72" s="124"/>
      <c r="I72" s="124"/>
      <c r="J72" s="124"/>
      <c r="K72" s="124"/>
      <c r="L72" s="124"/>
      <c r="M72" s="124"/>
      <c r="N72" s="124"/>
      <c r="O72" s="124"/>
    </row>
    <row r="73" spans="1:15" ht="16.5" customHeight="1">
      <c r="A73" s="217"/>
      <c r="B73" s="218"/>
      <c r="C73" s="218"/>
      <c r="D73" s="218"/>
      <c r="E73" s="218"/>
      <c r="F73" s="218"/>
      <c r="G73" s="218"/>
      <c r="H73" s="218"/>
      <c r="I73" s="218"/>
      <c r="J73" s="218"/>
      <c r="K73" s="218"/>
      <c r="L73" s="218"/>
      <c r="M73" s="218"/>
      <c r="N73" s="218"/>
      <c r="O73" s="218"/>
    </row>
    <row r="74" spans="1:15" ht="16.95" customHeight="1">
      <c r="A74" s="217"/>
      <c r="B74" s="366" t="s">
        <v>47</v>
      </c>
      <c r="C74" s="366"/>
      <c r="D74" s="366"/>
      <c r="E74" s="366"/>
      <c r="F74" s="366"/>
      <c r="G74" s="366"/>
      <c r="H74" s="366"/>
      <c r="I74" s="366"/>
      <c r="J74" s="366"/>
      <c r="K74" s="366"/>
      <c r="L74" s="366"/>
      <c r="M74" s="366"/>
      <c r="N74" s="218"/>
    </row>
    <row r="75" spans="1:15" ht="16.95" customHeight="1">
      <c r="A75" s="217"/>
      <c r="B75" s="367" t="s">
        <v>48</v>
      </c>
      <c r="C75" s="367"/>
      <c r="D75" s="367"/>
      <c r="E75" s="367"/>
      <c r="F75" s="367"/>
      <c r="G75" s="367"/>
      <c r="H75" s="367"/>
      <c r="I75" s="367"/>
      <c r="J75" s="367"/>
      <c r="K75" s="367"/>
      <c r="L75" s="367"/>
      <c r="M75" s="367"/>
      <c r="N75" s="218"/>
    </row>
    <row r="76" spans="1:15" ht="16.95" customHeight="1">
      <c r="A76" s="217"/>
      <c r="B76" s="367"/>
      <c r="C76" s="367"/>
      <c r="D76" s="367"/>
      <c r="E76" s="367"/>
      <c r="F76" s="367"/>
      <c r="G76" s="367"/>
      <c r="H76" s="367"/>
      <c r="I76" s="367"/>
      <c r="J76" s="367"/>
      <c r="K76" s="367"/>
      <c r="L76" s="367"/>
      <c r="M76" s="367"/>
      <c r="N76" s="218"/>
    </row>
    <row r="77" spans="1:15" ht="16.95" customHeight="1">
      <c r="A77" s="217"/>
      <c r="B77" s="362" t="s">
        <v>49</v>
      </c>
      <c r="C77" s="362"/>
      <c r="D77" s="362"/>
      <c r="E77" s="362"/>
      <c r="F77" s="362"/>
      <c r="G77" s="362"/>
      <c r="H77" s="362" t="s">
        <v>248</v>
      </c>
      <c r="I77" s="362"/>
      <c r="J77" s="362"/>
      <c r="K77" s="362"/>
      <c r="L77" s="362"/>
      <c r="M77" s="362"/>
      <c r="N77" s="218"/>
    </row>
    <row r="78" spans="1:15" ht="16.95" customHeight="1">
      <c r="A78" s="217"/>
      <c r="B78" s="364" t="s">
        <v>51</v>
      </c>
      <c r="C78" s="364"/>
      <c r="D78" s="364"/>
      <c r="E78" s="364"/>
      <c r="F78" s="364"/>
      <c r="G78" s="364"/>
      <c r="H78" s="364" t="s">
        <v>52</v>
      </c>
      <c r="I78" s="364"/>
      <c r="J78" s="364"/>
      <c r="K78" s="364"/>
      <c r="L78" s="364"/>
      <c r="M78" s="364"/>
      <c r="N78" s="218"/>
    </row>
    <row r="79" spans="1:15" ht="16.95" customHeight="1">
      <c r="A79" s="217"/>
      <c r="B79" s="364"/>
      <c r="C79" s="364"/>
      <c r="D79" s="364"/>
      <c r="E79" s="364"/>
      <c r="F79" s="364"/>
      <c r="G79" s="364"/>
      <c r="H79" s="364"/>
      <c r="I79" s="364"/>
      <c r="J79" s="364"/>
      <c r="K79" s="364"/>
      <c r="L79" s="364"/>
      <c r="M79" s="364"/>
      <c r="N79" s="218"/>
    </row>
    <row r="80" spans="1:15" ht="16.95" customHeight="1">
      <c r="A80" s="217"/>
      <c r="B80" s="364"/>
      <c r="C80" s="364"/>
      <c r="D80" s="364"/>
      <c r="E80" s="364"/>
      <c r="F80" s="364"/>
      <c r="G80" s="364"/>
      <c r="H80" s="364"/>
      <c r="I80" s="364"/>
      <c r="J80" s="364"/>
      <c r="K80" s="364"/>
      <c r="L80" s="364"/>
      <c r="M80" s="364"/>
      <c r="N80" s="218"/>
    </row>
    <row r="81" spans="1:14" ht="16.95" customHeight="1">
      <c r="A81" s="217"/>
      <c r="B81" s="364"/>
      <c r="C81" s="364"/>
      <c r="D81" s="364"/>
      <c r="E81" s="364"/>
      <c r="F81" s="364"/>
      <c r="G81" s="364"/>
      <c r="H81" s="364"/>
      <c r="I81" s="364"/>
      <c r="J81" s="364"/>
      <c r="K81" s="364"/>
      <c r="L81" s="364"/>
      <c r="M81" s="364"/>
      <c r="N81" s="218"/>
    </row>
    <row r="82" spans="1:14" ht="16.95" customHeight="1">
      <c r="A82" s="217"/>
      <c r="B82" s="364"/>
      <c r="C82" s="364"/>
      <c r="D82" s="364"/>
      <c r="E82" s="364"/>
      <c r="F82" s="364"/>
      <c r="G82" s="364"/>
      <c r="H82" s="364"/>
      <c r="I82" s="364"/>
      <c r="J82" s="364"/>
      <c r="K82" s="364"/>
      <c r="L82" s="364"/>
      <c r="M82" s="364"/>
      <c r="N82" s="218"/>
    </row>
    <row r="83" spans="1:14" ht="16.95" customHeight="1">
      <c r="A83" s="217"/>
      <c r="B83" s="364"/>
      <c r="C83" s="364"/>
      <c r="D83" s="364"/>
      <c r="E83" s="364"/>
      <c r="F83" s="364"/>
      <c r="G83" s="364"/>
      <c r="H83" s="364"/>
      <c r="I83" s="364"/>
      <c r="J83" s="364"/>
      <c r="K83" s="364"/>
      <c r="L83" s="364"/>
      <c r="M83" s="364"/>
      <c r="N83" s="218"/>
    </row>
    <row r="84" spans="1:14" ht="16.95" customHeight="1">
      <c r="A84" s="217"/>
      <c r="B84" s="364" t="s">
        <v>53</v>
      </c>
      <c r="C84" s="364"/>
      <c r="D84" s="364"/>
      <c r="E84" s="364"/>
      <c r="F84" s="364"/>
      <c r="G84" s="364"/>
      <c r="H84" s="364" t="s">
        <v>54</v>
      </c>
      <c r="I84" s="364"/>
      <c r="J84" s="364"/>
      <c r="K84" s="364"/>
      <c r="L84" s="364"/>
      <c r="M84" s="364"/>
      <c r="N84" s="218"/>
    </row>
    <row r="85" spans="1:14" ht="16.95" customHeight="1">
      <c r="A85" s="217"/>
      <c r="B85" s="364"/>
      <c r="C85" s="364"/>
      <c r="D85" s="364"/>
      <c r="E85" s="364"/>
      <c r="F85" s="364"/>
      <c r="G85" s="364"/>
      <c r="H85" s="364"/>
      <c r="I85" s="364"/>
      <c r="J85" s="364"/>
      <c r="K85" s="364"/>
      <c r="L85" s="364"/>
      <c r="M85" s="364"/>
      <c r="N85" s="218"/>
    </row>
    <row r="86" spans="1:14" ht="16.95" customHeight="1">
      <c r="A86" s="217"/>
      <c r="B86" s="364"/>
      <c r="C86" s="364"/>
      <c r="D86" s="364"/>
      <c r="E86" s="364"/>
      <c r="F86" s="364"/>
      <c r="G86" s="364"/>
      <c r="H86" s="364"/>
      <c r="I86" s="364"/>
      <c r="J86" s="364"/>
      <c r="K86" s="364"/>
      <c r="L86" s="364"/>
      <c r="M86" s="364"/>
      <c r="N86" s="218"/>
    </row>
    <row r="87" spans="1:14" ht="16.95" customHeight="1">
      <c r="A87" s="217"/>
      <c r="B87" s="364"/>
      <c r="C87" s="364"/>
      <c r="D87" s="364"/>
      <c r="E87" s="364"/>
      <c r="F87" s="364"/>
      <c r="G87" s="364"/>
      <c r="H87" s="364"/>
      <c r="I87" s="364"/>
      <c r="J87" s="364"/>
      <c r="K87" s="364"/>
      <c r="L87" s="364"/>
      <c r="M87" s="364"/>
      <c r="N87" s="218"/>
    </row>
    <row r="88" spans="1:14" ht="16.95" customHeight="1">
      <c r="A88" s="217"/>
      <c r="B88" s="364"/>
      <c r="C88" s="364"/>
      <c r="D88" s="364"/>
      <c r="E88" s="364"/>
      <c r="F88" s="364"/>
      <c r="G88" s="364"/>
      <c r="H88" s="364"/>
      <c r="I88" s="364"/>
      <c r="J88" s="364"/>
      <c r="K88" s="364"/>
      <c r="L88" s="364"/>
      <c r="M88" s="364"/>
      <c r="N88" s="218"/>
    </row>
    <row r="89" spans="1:14" ht="16.95" customHeight="1">
      <c r="A89" s="217"/>
      <c r="B89" s="364"/>
      <c r="C89" s="364"/>
      <c r="D89" s="364"/>
      <c r="E89" s="364"/>
      <c r="F89" s="364"/>
      <c r="G89" s="364"/>
      <c r="H89" s="364"/>
      <c r="I89" s="364"/>
      <c r="J89" s="364"/>
      <c r="K89" s="364"/>
      <c r="L89" s="364"/>
      <c r="M89" s="364"/>
      <c r="N89" s="218"/>
    </row>
    <row r="90" spans="1:14" ht="16.95" customHeight="1">
      <c r="A90" s="217"/>
      <c r="B90" s="363" t="s">
        <v>55</v>
      </c>
      <c r="C90" s="363"/>
      <c r="D90" s="363"/>
      <c r="E90" s="363" t="s">
        <v>56</v>
      </c>
      <c r="F90" s="363"/>
      <c r="G90" s="363"/>
      <c r="H90" s="363" t="s">
        <v>55</v>
      </c>
      <c r="I90" s="363"/>
      <c r="J90" s="363"/>
      <c r="K90" s="363" t="s">
        <v>56</v>
      </c>
      <c r="L90" s="363"/>
      <c r="M90" s="363"/>
      <c r="N90" s="218"/>
    </row>
    <row r="91" spans="1:14" ht="16.95" customHeight="1">
      <c r="A91" s="217"/>
      <c r="B91" s="363" t="s">
        <v>57</v>
      </c>
      <c r="C91" s="363"/>
      <c r="D91" s="363"/>
      <c r="E91" s="363" t="s">
        <v>58</v>
      </c>
      <c r="F91" s="363"/>
      <c r="G91" s="363"/>
      <c r="H91" s="363" t="s">
        <v>57</v>
      </c>
      <c r="I91" s="363"/>
      <c r="J91" s="363"/>
      <c r="K91" s="363" t="s">
        <v>58</v>
      </c>
      <c r="L91" s="363"/>
      <c r="M91" s="363"/>
      <c r="N91" s="218"/>
    </row>
    <row r="92" spans="1:14" ht="16.95" customHeight="1">
      <c r="A92" s="217"/>
      <c r="B92" s="363" t="s">
        <v>59</v>
      </c>
      <c r="C92" s="363"/>
      <c r="D92" s="363"/>
      <c r="E92" s="363">
        <v>2008</v>
      </c>
      <c r="F92" s="363"/>
      <c r="G92" s="363"/>
      <c r="H92" s="363" t="s">
        <v>59</v>
      </c>
      <c r="I92" s="363"/>
      <c r="J92" s="363"/>
      <c r="K92" s="363">
        <v>2008</v>
      </c>
      <c r="L92" s="363"/>
      <c r="M92" s="363"/>
      <c r="N92" s="218"/>
    </row>
    <row r="93" spans="1:14" ht="16.95" customHeight="1">
      <c r="A93" s="217"/>
      <c r="B93" s="363" t="s">
        <v>60</v>
      </c>
      <c r="C93" s="363"/>
      <c r="D93" s="363"/>
      <c r="E93" s="363" t="s">
        <v>61</v>
      </c>
      <c r="F93" s="363"/>
      <c r="G93" s="363"/>
      <c r="H93" s="363" t="s">
        <v>60</v>
      </c>
      <c r="I93" s="363"/>
      <c r="J93" s="363"/>
      <c r="K93" s="363" t="s">
        <v>61</v>
      </c>
      <c r="L93" s="363"/>
      <c r="M93" s="363"/>
      <c r="N93" s="218"/>
    </row>
    <row r="94" spans="1:14" ht="16.95" customHeight="1">
      <c r="A94" s="217"/>
      <c r="B94" s="363" t="s">
        <v>62</v>
      </c>
      <c r="C94" s="363"/>
      <c r="D94" s="363"/>
      <c r="E94" s="363" t="s">
        <v>63</v>
      </c>
      <c r="F94" s="363"/>
      <c r="G94" s="363"/>
      <c r="H94" s="363" t="s">
        <v>62</v>
      </c>
      <c r="I94" s="363"/>
      <c r="J94" s="363"/>
      <c r="K94" s="363" t="s">
        <v>64</v>
      </c>
      <c r="L94" s="363"/>
      <c r="M94" s="363"/>
      <c r="N94" s="218"/>
    </row>
    <row r="95" spans="1:14" ht="16.95" customHeight="1">
      <c r="A95" s="217"/>
      <c r="B95" s="363"/>
      <c r="C95" s="363"/>
      <c r="D95" s="363"/>
      <c r="E95" s="363"/>
      <c r="F95" s="363"/>
      <c r="G95" s="363"/>
      <c r="H95" s="363"/>
      <c r="I95" s="363"/>
      <c r="J95" s="363"/>
      <c r="K95" s="363"/>
      <c r="L95" s="363"/>
      <c r="M95" s="363"/>
      <c r="N95" s="218"/>
    </row>
    <row r="96" spans="1:14" ht="16.95" customHeight="1">
      <c r="A96" s="217"/>
      <c r="B96" s="363" t="s">
        <v>65</v>
      </c>
      <c r="C96" s="363"/>
      <c r="D96" s="363"/>
      <c r="E96" s="363" t="s">
        <v>66</v>
      </c>
      <c r="F96" s="363"/>
      <c r="G96" s="363"/>
      <c r="H96" s="363" t="s">
        <v>65</v>
      </c>
      <c r="I96" s="363"/>
      <c r="J96" s="363"/>
      <c r="K96" s="363" t="s">
        <v>66</v>
      </c>
      <c r="L96" s="363"/>
      <c r="M96" s="363"/>
      <c r="N96" s="218"/>
    </row>
    <row r="97" spans="1:15" ht="16.95" customHeight="1">
      <c r="A97" s="217"/>
      <c r="B97" s="363" t="s">
        <v>67</v>
      </c>
      <c r="C97" s="363"/>
      <c r="D97" s="363"/>
      <c r="E97" s="363" t="s">
        <v>61</v>
      </c>
      <c r="F97" s="363"/>
      <c r="G97" s="363"/>
      <c r="H97" s="363" t="s">
        <v>67</v>
      </c>
      <c r="I97" s="363"/>
      <c r="J97" s="363"/>
      <c r="K97" s="363" t="s">
        <v>61</v>
      </c>
      <c r="L97" s="363"/>
      <c r="M97" s="363"/>
      <c r="N97" s="218"/>
    </row>
    <row r="98" spans="1:15" ht="16.95" customHeight="1">
      <c r="A98" s="217"/>
      <c r="B98" s="363" t="s">
        <v>68</v>
      </c>
      <c r="C98" s="363"/>
      <c r="D98" s="363"/>
      <c r="E98" s="363" t="s">
        <v>69</v>
      </c>
      <c r="F98" s="363"/>
      <c r="G98" s="363"/>
      <c r="H98" s="363" t="s">
        <v>68</v>
      </c>
      <c r="I98" s="363"/>
      <c r="J98" s="363"/>
      <c r="K98" s="363" t="s">
        <v>64</v>
      </c>
      <c r="L98" s="363"/>
      <c r="M98" s="363"/>
      <c r="N98" s="218"/>
    </row>
    <row r="99" spans="1:15" ht="16.95" customHeight="1">
      <c r="A99" s="217"/>
      <c r="B99" s="363"/>
      <c r="C99" s="363"/>
      <c r="D99" s="363"/>
      <c r="E99" s="363"/>
      <c r="F99" s="363"/>
      <c r="G99" s="363"/>
      <c r="H99" s="363"/>
      <c r="I99" s="363"/>
      <c r="J99" s="363"/>
      <c r="K99" s="363"/>
      <c r="L99" s="363"/>
      <c r="M99" s="363"/>
      <c r="N99" s="218"/>
    </row>
    <row r="100" spans="1:15" ht="16.95" customHeight="1">
      <c r="A100" s="217"/>
      <c r="B100" s="363" t="s">
        <v>70</v>
      </c>
      <c r="C100" s="363"/>
      <c r="D100" s="363"/>
      <c r="E100" s="363" t="s">
        <v>71</v>
      </c>
      <c r="F100" s="363"/>
      <c r="G100" s="363"/>
      <c r="H100" s="363" t="s">
        <v>70</v>
      </c>
      <c r="I100" s="363"/>
      <c r="J100" s="363"/>
      <c r="K100" s="363" t="s">
        <v>64</v>
      </c>
      <c r="L100" s="363"/>
      <c r="M100" s="363"/>
      <c r="N100" s="218"/>
    </row>
    <row r="101" spans="1:15" ht="16.95" customHeight="1">
      <c r="A101" s="217"/>
      <c r="B101" s="363"/>
      <c r="C101" s="363"/>
      <c r="D101" s="363"/>
      <c r="E101" s="363"/>
      <c r="F101" s="363"/>
      <c r="G101" s="363"/>
      <c r="H101" s="363"/>
      <c r="I101" s="363"/>
      <c r="J101" s="363"/>
      <c r="K101" s="363"/>
      <c r="L101" s="363"/>
      <c r="M101" s="363"/>
      <c r="N101" s="218"/>
    </row>
    <row r="102" spans="1:15" ht="16.5" customHeight="1">
      <c r="A102" s="217"/>
      <c r="B102" s="218"/>
      <c r="C102" s="218"/>
      <c r="D102" s="218"/>
      <c r="E102" s="218"/>
      <c r="F102" s="218"/>
      <c r="G102" s="218"/>
      <c r="H102" s="218"/>
      <c r="I102" s="218"/>
      <c r="J102" s="218"/>
      <c r="K102" s="218"/>
      <c r="L102" s="218"/>
      <c r="M102" s="218"/>
      <c r="N102" s="218"/>
      <c r="O102" s="218"/>
    </row>
    <row r="103" spans="1:15" ht="16.5" customHeight="1">
      <c r="A103" s="217"/>
      <c r="B103" s="218"/>
      <c r="C103" s="218"/>
      <c r="D103" s="218"/>
      <c r="E103" s="218"/>
      <c r="F103" s="218"/>
      <c r="G103" s="218"/>
      <c r="H103" s="218"/>
      <c r="I103" s="218"/>
      <c r="J103" s="218"/>
      <c r="K103" s="218"/>
      <c r="L103" s="218"/>
      <c r="M103" s="218"/>
      <c r="N103" s="218"/>
      <c r="O103" s="218"/>
    </row>
    <row r="104" spans="1:15" ht="16.95" customHeight="1">
      <c r="A104" s="217"/>
      <c r="B104" s="360" t="s">
        <v>72</v>
      </c>
      <c r="C104" s="360"/>
      <c r="D104" s="360"/>
      <c r="E104" s="360"/>
      <c r="F104" s="360"/>
      <c r="G104" s="360"/>
      <c r="H104" s="360"/>
      <c r="I104" s="360"/>
      <c r="J104" s="218"/>
      <c r="K104" s="218"/>
      <c r="L104" s="218"/>
    </row>
    <row r="105" spans="1:15" ht="16.95" customHeight="1">
      <c r="A105" s="217"/>
      <c r="B105" s="361" t="s">
        <v>73</v>
      </c>
      <c r="C105" s="361"/>
      <c r="D105" s="361"/>
      <c r="E105" s="361"/>
      <c r="F105" s="361"/>
      <c r="G105" s="361"/>
      <c r="H105" s="361"/>
      <c r="I105" s="361"/>
      <c r="J105" s="218"/>
      <c r="K105" s="218"/>
      <c r="L105" s="218"/>
    </row>
    <row r="106" spans="1:15" ht="16.95" customHeight="1">
      <c r="A106" s="217"/>
      <c r="B106" s="361"/>
      <c r="C106" s="361"/>
      <c r="D106" s="361"/>
      <c r="E106" s="361"/>
      <c r="F106" s="361"/>
      <c r="G106" s="361"/>
      <c r="H106" s="361"/>
      <c r="I106" s="361"/>
      <c r="J106" s="218"/>
      <c r="K106" s="218"/>
      <c r="L106" s="218"/>
    </row>
    <row r="107" spans="1:15" ht="16.95" customHeight="1">
      <c r="A107" s="217"/>
      <c r="B107" s="361"/>
      <c r="C107" s="361"/>
      <c r="D107" s="361"/>
      <c r="E107" s="361"/>
      <c r="F107" s="361"/>
      <c r="G107" s="361"/>
      <c r="H107" s="361"/>
      <c r="I107" s="361"/>
      <c r="J107" s="218"/>
      <c r="K107" s="218"/>
      <c r="L107" s="218"/>
    </row>
    <row r="108" spans="1:15" ht="16.95" customHeight="1">
      <c r="A108" s="217"/>
      <c r="B108" s="362" t="s">
        <v>49</v>
      </c>
      <c r="C108" s="362"/>
      <c r="D108" s="362"/>
      <c r="E108" s="362"/>
      <c r="F108" s="362" t="s">
        <v>50</v>
      </c>
      <c r="G108" s="362"/>
      <c r="H108" s="362"/>
      <c r="I108" s="362"/>
      <c r="J108" s="218"/>
      <c r="K108" s="218"/>
      <c r="L108" s="218"/>
    </row>
    <row r="109" spans="1:15" ht="16.95" customHeight="1">
      <c r="A109" s="217"/>
      <c r="B109" s="359" t="s">
        <v>74</v>
      </c>
      <c r="C109" s="359" t="s">
        <v>75</v>
      </c>
      <c r="D109" s="359" t="s">
        <v>76</v>
      </c>
      <c r="E109" s="359" t="s">
        <v>77</v>
      </c>
      <c r="F109" s="359" t="s">
        <v>74</v>
      </c>
      <c r="G109" s="359" t="s">
        <v>75</v>
      </c>
      <c r="H109" s="359" t="s">
        <v>76</v>
      </c>
      <c r="I109" s="359" t="s">
        <v>77</v>
      </c>
      <c r="J109" s="218"/>
      <c r="K109" s="218"/>
      <c r="L109" s="218"/>
    </row>
    <row r="110" spans="1:15" ht="16.95" customHeight="1">
      <c r="A110" s="217"/>
      <c r="B110" s="359"/>
      <c r="C110" s="359"/>
      <c r="D110" s="359"/>
      <c r="E110" s="359"/>
      <c r="F110" s="359"/>
      <c r="G110" s="359"/>
      <c r="H110" s="359"/>
      <c r="I110" s="359"/>
      <c r="J110" s="218"/>
      <c r="K110" s="218"/>
      <c r="L110" s="218"/>
    </row>
    <row r="111" spans="1:15" ht="16.95" customHeight="1">
      <c r="A111" s="217"/>
      <c r="B111" s="125">
        <v>20</v>
      </c>
      <c r="C111" s="125">
        <v>30</v>
      </c>
      <c r="D111" s="125">
        <v>40</v>
      </c>
      <c r="E111" s="125">
        <v>30</v>
      </c>
      <c r="F111" s="126">
        <f>100*(B111/$B$111)</f>
        <v>100</v>
      </c>
      <c r="G111" s="126">
        <f>100*(C111/$B$111)</f>
        <v>150</v>
      </c>
      <c r="H111" s="126">
        <f>100*(D111/$B$111)</f>
        <v>200</v>
      </c>
      <c r="I111" s="126">
        <f>100*(E111/$B$111)</f>
        <v>150</v>
      </c>
      <c r="J111" s="218"/>
      <c r="K111" s="218"/>
      <c r="L111" s="218"/>
    </row>
    <row r="112" spans="1:15" ht="16.95" customHeight="1">
      <c r="A112" s="217"/>
      <c r="B112" s="218"/>
      <c r="C112" s="218"/>
      <c r="D112" s="218"/>
      <c r="E112" s="218"/>
      <c r="F112" s="218"/>
      <c r="G112" s="218"/>
      <c r="H112" s="218"/>
      <c r="I112" s="218"/>
      <c r="J112" s="218"/>
      <c r="K112" s="218"/>
      <c r="L112" s="218"/>
    </row>
    <row r="113" spans="1:15" ht="16.95" customHeight="1">
      <c r="A113" s="217"/>
      <c r="B113" s="218"/>
      <c r="C113" s="218"/>
      <c r="D113" s="218"/>
      <c r="E113" s="218"/>
      <c r="F113" s="218"/>
      <c r="G113" s="218"/>
      <c r="H113" s="218"/>
      <c r="I113" s="218"/>
      <c r="J113" s="218"/>
      <c r="K113" s="218"/>
      <c r="L113" s="218"/>
    </row>
    <row r="114" spans="1:15" ht="16.95" customHeight="1">
      <c r="A114" s="217"/>
      <c r="B114" s="360" t="s">
        <v>78</v>
      </c>
      <c r="C114" s="360"/>
      <c r="D114" s="360"/>
      <c r="E114" s="360"/>
      <c r="F114" s="360"/>
      <c r="G114" s="360"/>
      <c r="H114" s="360"/>
      <c r="I114" s="360"/>
      <c r="J114" s="218"/>
      <c r="K114" s="218"/>
      <c r="L114" s="218"/>
    </row>
    <row r="115" spans="1:15" ht="16.95" customHeight="1">
      <c r="A115" s="217"/>
      <c r="B115" s="361" t="s">
        <v>79</v>
      </c>
      <c r="C115" s="361"/>
      <c r="D115" s="361"/>
      <c r="E115" s="361"/>
      <c r="F115" s="361"/>
      <c r="G115" s="361"/>
      <c r="H115" s="361"/>
      <c r="I115" s="361"/>
      <c r="J115" s="218"/>
      <c r="K115" s="218"/>
      <c r="L115" s="218"/>
    </row>
    <row r="116" spans="1:15" ht="16.95" customHeight="1">
      <c r="A116" s="217"/>
      <c r="B116" s="361"/>
      <c r="C116" s="361"/>
      <c r="D116" s="361"/>
      <c r="E116" s="361"/>
      <c r="F116" s="361"/>
      <c r="G116" s="361"/>
      <c r="H116" s="361"/>
      <c r="I116" s="361"/>
      <c r="J116" s="218"/>
      <c r="K116" s="218"/>
      <c r="L116" s="218"/>
    </row>
    <row r="117" spans="1:15" ht="16.95" customHeight="1">
      <c r="A117" s="217"/>
      <c r="B117" s="361"/>
      <c r="C117" s="361"/>
      <c r="D117" s="361"/>
      <c r="E117" s="361"/>
      <c r="F117" s="361"/>
      <c r="G117" s="361"/>
      <c r="H117" s="361"/>
      <c r="I117" s="361"/>
      <c r="J117" s="218"/>
      <c r="K117" s="218"/>
      <c r="L117" s="218"/>
    </row>
    <row r="118" spans="1:15" ht="16.95" customHeight="1">
      <c r="A118" s="217"/>
      <c r="B118" s="361"/>
      <c r="C118" s="361"/>
      <c r="D118" s="361"/>
      <c r="E118" s="361"/>
      <c r="F118" s="361"/>
      <c r="G118" s="361"/>
      <c r="H118" s="361"/>
      <c r="I118" s="361"/>
      <c r="J118" s="218"/>
      <c r="K118" s="218"/>
      <c r="L118" s="218"/>
    </row>
    <row r="119" spans="1:15" ht="16.95" customHeight="1">
      <c r="A119" s="217"/>
      <c r="B119" s="361"/>
      <c r="C119" s="361"/>
      <c r="D119" s="361"/>
      <c r="E119" s="361"/>
      <c r="F119" s="361"/>
      <c r="G119" s="361"/>
      <c r="H119" s="361"/>
      <c r="I119" s="361"/>
      <c r="J119" s="218"/>
      <c r="K119" s="218"/>
      <c r="L119" s="218"/>
    </row>
    <row r="120" spans="1:15" ht="16.95" customHeight="1">
      <c r="A120" s="217"/>
      <c r="B120" s="362" t="s">
        <v>49</v>
      </c>
      <c r="C120" s="362"/>
      <c r="D120" s="362"/>
      <c r="E120" s="362"/>
      <c r="F120" s="362" t="s">
        <v>50</v>
      </c>
      <c r="G120" s="362"/>
      <c r="H120" s="362"/>
      <c r="I120" s="362"/>
      <c r="J120" s="218"/>
      <c r="K120" s="218"/>
      <c r="L120" s="218"/>
    </row>
    <row r="121" spans="1:15" ht="16.95" customHeight="1">
      <c r="A121" s="217"/>
      <c r="B121" s="356" t="s">
        <v>80</v>
      </c>
      <c r="C121" s="356"/>
      <c r="D121" s="356"/>
      <c r="E121" s="356"/>
      <c r="F121" s="357" t="s">
        <v>81</v>
      </c>
      <c r="G121" s="357"/>
      <c r="H121" s="357"/>
      <c r="I121" s="357"/>
      <c r="J121" s="218"/>
      <c r="K121" s="218"/>
      <c r="L121" s="218"/>
    </row>
    <row r="122" spans="1:15" ht="16.95" customHeight="1">
      <c r="A122" s="217"/>
      <c r="B122" s="356"/>
      <c r="C122" s="356"/>
      <c r="D122" s="356"/>
      <c r="E122" s="356"/>
      <c r="F122" s="357"/>
      <c r="G122" s="357"/>
      <c r="H122" s="357"/>
      <c r="I122" s="357"/>
      <c r="J122" s="218"/>
      <c r="K122" s="218"/>
      <c r="L122" s="218"/>
    </row>
    <row r="123" spans="1:15" ht="16.95" customHeight="1">
      <c r="A123" s="217"/>
      <c r="B123" s="356"/>
      <c r="C123" s="356"/>
      <c r="D123" s="356"/>
      <c r="E123" s="356"/>
      <c r="F123" s="357"/>
      <c r="G123" s="357"/>
      <c r="H123" s="357"/>
      <c r="I123" s="357"/>
      <c r="J123" s="218"/>
      <c r="K123" s="218"/>
      <c r="L123" s="218"/>
    </row>
    <row r="124" spans="1:15" ht="16.95" customHeight="1">
      <c r="A124" s="217"/>
      <c r="B124" s="127" t="s">
        <v>74</v>
      </c>
      <c r="C124" s="127" t="s">
        <v>75</v>
      </c>
      <c r="D124" s="127" t="s">
        <v>76</v>
      </c>
      <c r="E124" s="127" t="s">
        <v>77</v>
      </c>
      <c r="F124" s="127" t="s">
        <v>74</v>
      </c>
      <c r="G124" s="127" t="s">
        <v>75</v>
      </c>
      <c r="H124" s="127" t="s">
        <v>76</v>
      </c>
      <c r="I124" s="127" t="s">
        <v>77</v>
      </c>
      <c r="J124" s="218"/>
      <c r="K124" s="218"/>
      <c r="L124" s="218"/>
    </row>
    <row r="125" spans="1:15" ht="16.95" customHeight="1">
      <c r="A125" s="217"/>
      <c r="B125" s="358">
        <v>50</v>
      </c>
      <c r="C125" s="358">
        <v>70</v>
      </c>
      <c r="D125" s="358">
        <v>74</v>
      </c>
      <c r="E125" s="358">
        <v>80</v>
      </c>
      <c r="F125" s="358" t="s">
        <v>82</v>
      </c>
      <c r="G125" s="358" t="s">
        <v>83</v>
      </c>
      <c r="H125" s="358" t="s">
        <v>84</v>
      </c>
      <c r="I125" s="358" t="s">
        <v>85</v>
      </c>
      <c r="J125" s="218"/>
      <c r="K125" s="218"/>
      <c r="L125" s="218"/>
    </row>
    <row r="126" spans="1:15" ht="16.95" customHeight="1">
      <c r="A126" s="217"/>
      <c r="B126" s="358"/>
      <c r="C126" s="358"/>
      <c r="D126" s="358"/>
      <c r="E126" s="358"/>
      <c r="F126" s="358"/>
      <c r="G126" s="358"/>
      <c r="H126" s="358"/>
      <c r="I126" s="358"/>
      <c r="J126" s="218"/>
      <c r="K126" s="218"/>
      <c r="L126" s="218"/>
    </row>
    <row r="127" spans="1:15" ht="16.5" customHeight="1">
      <c r="A127" s="217"/>
      <c r="B127" s="218"/>
      <c r="C127" s="218"/>
      <c r="D127" s="218"/>
      <c r="E127" s="218"/>
      <c r="F127" s="218"/>
      <c r="G127" s="218"/>
      <c r="H127" s="218"/>
      <c r="I127" s="218"/>
      <c r="J127" s="218"/>
      <c r="K127" s="128"/>
      <c r="L127" s="218"/>
      <c r="M127" s="218"/>
      <c r="N127" s="218"/>
      <c r="O127" s="218"/>
    </row>
    <row r="128" spans="1:15" ht="16.5" customHeight="1">
      <c r="A128" s="217"/>
      <c r="B128" s="218"/>
      <c r="C128" s="218"/>
      <c r="D128" s="218"/>
      <c r="E128" s="218"/>
      <c r="F128" s="218"/>
      <c r="G128" s="218"/>
      <c r="H128" s="218"/>
      <c r="I128" s="218"/>
      <c r="J128" s="218"/>
      <c r="K128" s="218"/>
      <c r="L128" s="218"/>
      <c r="M128" s="218"/>
      <c r="N128" s="218"/>
      <c r="O128" s="218"/>
    </row>
    <row r="307" spans="4:11" ht="16.5" customHeight="1">
      <c r="D307"/>
      <c r="K307" s="219"/>
    </row>
    <row r="308" spans="4:11" ht="16.5" customHeight="1">
      <c r="D308"/>
      <c r="K308" s="219"/>
    </row>
    <row r="309" spans="4:11" ht="16.5" customHeight="1">
      <c r="D309"/>
      <c r="K309" s="219"/>
    </row>
    <row r="310" spans="4:11" ht="16.5" customHeight="1">
      <c r="D310"/>
      <c r="K310" s="219"/>
    </row>
    <row r="311" spans="4:11" ht="16.5" customHeight="1">
      <c r="D311"/>
      <c r="K311" s="219"/>
    </row>
    <row r="312" spans="4:11" ht="16.5" customHeight="1">
      <c r="D312"/>
      <c r="K312" s="219"/>
    </row>
    <row r="313" spans="4:11" ht="16.5" customHeight="1">
      <c r="D313"/>
      <c r="K313" s="219"/>
    </row>
    <row r="314" spans="4:11" ht="16.5" customHeight="1">
      <c r="D314"/>
      <c r="K314" s="219"/>
    </row>
    <row r="315" spans="4:11" ht="16.5" customHeight="1">
      <c r="D315"/>
      <c r="K315" s="219"/>
    </row>
    <row r="316" spans="4:11" ht="16.5" customHeight="1">
      <c r="D316"/>
      <c r="K316" s="219"/>
    </row>
    <row r="317" spans="4:11" ht="16.5" customHeight="1">
      <c r="D317"/>
      <c r="K317" s="219"/>
    </row>
    <row r="318" spans="4:11" ht="16.5" customHeight="1">
      <c r="D318"/>
      <c r="K318" s="219"/>
    </row>
    <row r="319" spans="4:11" ht="16.5" customHeight="1">
      <c r="D319"/>
      <c r="K319" s="219"/>
    </row>
  </sheetData>
  <mergeCells count="115">
    <mergeCell ref="B2:O2"/>
    <mergeCell ref="B5:O5"/>
    <mergeCell ref="B6:O6"/>
    <mergeCell ref="C7:O7"/>
    <mergeCell ref="C8:O8"/>
    <mergeCell ref="C9:O9"/>
    <mergeCell ref="B16:H16"/>
    <mergeCell ref="I16:O16"/>
    <mergeCell ref="B17:H17"/>
    <mergeCell ref="I17:O17"/>
    <mergeCell ref="B18:H18"/>
    <mergeCell ref="I18:O18"/>
    <mergeCell ref="C10:O10"/>
    <mergeCell ref="C11:O11"/>
    <mergeCell ref="B13:O13"/>
    <mergeCell ref="B14:H14"/>
    <mergeCell ref="I14:O14"/>
    <mergeCell ref="B15:H15"/>
    <mergeCell ref="I15:O15"/>
    <mergeCell ref="B33:O33"/>
    <mergeCell ref="B34:O35"/>
    <mergeCell ref="B38:F38"/>
    <mergeCell ref="B39:D39"/>
    <mergeCell ref="E39:I39"/>
    <mergeCell ref="J39:M39"/>
    <mergeCell ref="B20:O20"/>
    <mergeCell ref="B21:O22"/>
    <mergeCell ref="B23:O24"/>
    <mergeCell ref="B25:O25"/>
    <mergeCell ref="B28:O28"/>
    <mergeCell ref="B29:L31"/>
    <mergeCell ref="M29:O31"/>
    <mergeCell ref="B49:M49"/>
    <mergeCell ref="B50:M50"/>
    <mergeCell ref="B51:M51"/>
    <mergeCell ref="B53:M54"/>
    <mergeCell ref="B55:M55"/>
    <mergeCell ref="B56:M56"/>
    <mergeCell ref="B40:D42"/>
    <mergeCell ref="E40:I42"/>
    <mergeCell ref="J40:M42"/>
    <mergeCell ref="B43:D46"/>
    <mergeCell ref="E43:I46"/>
    <mergeCell ref="J43:M46"/>
    <mergeCell ref="B84:G89"/>
    <mergeCell ref="H84:M89"/>
    <mergeCell ref="B90:D90"/>
    <mergeCell ref="E90:G90"/>
    <mergeCell ref="H90:J90"/>
    <mergeCell ref="K90:M90"/>
    <mergeCell ref="B71:I71"/>
    <mergeCell ref="B74:M74"/>
    <mergeCell ref="B75:M76"/>
    <mergeCell ref="B77:G77"/>
    <mergeCell ref="H77:M77"/>
    <mergeCell ref="B78:G83"/>
    <mergeCell ref="H78:M83"/>
    <mergeCell ref="B93:D93"/>
    <mergeCell ref="E93:G93"/>
    <mergeCell ref="H93:J93"/>
    <mergeCell ref="K93:M93"/>
    <mergeCell ref="B94:D95"/>
    <mergeCell ref="E94:G95"/>
    <mergeCell ref="H94:J95"/>
    <mergeCell ref="K94:M95"/>
    <mergeCell ref="B91:D91"/>
    <mergeCell ref="E91:G91"/>
    <mergeCell ref="H91:J91"/>
    <mergeCell ref="K91:M91"/>
    <mergeCell ref="B92:D92"/>
    <mergeCell ref="E92:G92"/>
    <mergeCell ref="H92:J92"/>
    <mergeCell ref="K92:M92"/>
    <mergeCell ref="B98:D99"/>
    <mergeCell ref="E98:G99"/>
    <mergeCell ref="H98:J99"/>
    <mergeCell ref="K98:M99"/>
    <mergeCell ref="B100:D101"/>
    <mergeCell ref="E100:G101"/>
    <mergeCell ref="H100:J101"/>
    <mergeCell ref="K100:M101"/>
    <mergeCell ref="B96:D96"/>
    <mergeCell ref="E96:G96"/>
    <mergeCell ref="H96:J96"/>
    <mergeCell ref="K96:M96"/>
    <mergeCell ref="B97:D97"/>
    <mergeCell ref="E97:G97"/>
    <mergeCell ref="H97:J97"/>
    <mergeCell ref="K97:M97"/>
    <mergeCell ref="H109:H110"/>
    <mergeCell ref="I109:I110"/>
    <mergeCell ref="B114:I114"/>
    <mergeCell ref="B115:I119"/>
    <mergeCell ref="B120:E120"/>
    <mergeCell ref="F120:I120"/>
    <mergeCell ref="B104:I104"/>
    <mergeCell ref="B105:I107"/>
    <mergeCell ref="B108:E108"/>
    <mergeCell ref="F108:I108"/>
    <mergeCell ref="B109:B110"/>
    <mergeCell ref="C109:C110"/>
    <mergeCell ref="D109:D110"/>
    <mergeCell ref="E109:E110"/>
    <mergeCell ref="F109:F110"/>
    <mergeCell ref="G109:G110"/>
    <mergeCell ref="B121:E123"/>
    <mergeCell ref="F121:I123"/>
    <mergeCell ref="B125:B126"/>
    <mergeCell ref="C125:C126"/>
    <mergeCell ref="D125:D126"/>
    <mergeCell ref="E125:E126"/>
    <mergeCell ref="F125:F126"/>
    <mergeCell ref="G125:G126"/>
    <mergeCell ref="H125:H126"/>
    <mergeCell ref="I125:I126"/>
  </mergeCells>
  <conditionalFormatting sqref="B108:I108">
    <cfRule type="cellIs" dxfId="16" priority="2" operator="equal">
      <formula>"Confidential"</formula>
    </cfRule>
  </conditionalFormatting>
  <conditionalFormatting sqref="B120:I120">
    <cfRule type="cellIs" dxfId="15" priority="1" operator="equal">
      <formula>"Confidential"</formula>
    </cfRule>
  </conditionalFormatting>
  <conditionalFormatting sqref="B77:M77">
    <cfRule type="cellIs" dxfId="14" priority="3" operator="equal">
      <formula>"Confidential"</formula>
    </cfRule>
  </conditionalFormatting>
  <hyperlinks>
    <hyperlink ref="I17" r:id="rId1" display="https://www.legislation.gov.uk/uksi/2019/450?view=plain" xr:uid="{85DB0A38-2AF9-4918-988E-49112D788236}"/>
    <hyperlink ref="I14" r:id="rId2" location="questionnaires-and-information-gathering" display="https://www.gov.uk/government/publications/the-uk-trade-remedies-investigations-process/the-tras-investigation-process - questionnaires-and-information-gathering" xr:uid="{7D902F0F-A91E-42D0-A182-086BD89595DF}"/>
    <hyperlink ref="I16" r:id="rId3" display="https://www.legislation.gov.uk/ukpga/2018/22/schedule/4/enacted" xr:uid="{9D9BD4F2-344E-495F-A0AF-29F4C49CD901}"/>
    <hyperlink ref="I15" r:id="rId4" display="https://www.wto.org/english/docs_e/legal_e/adp_e.htm" xr:uid="{F80447D7-36E3-496E-951E-6C7882C589A5}"/>
    <hyperlink ref="M29" r:id="rId5" display="https://www.bankofengland.co.uk/boeapps/database/Rates.asp?Travel=NIxAZx&amp;into=GBP" xr:uid="{98772E5A-534B-47B4-A0DA-1D9AF708EB2D}"/>
    <hyperlink ref="I18" r:id="rId6" display="https://www.trade-remedies.service.gov.uk/public/cases/" xr:uid="{BF35B4C7-C398-43B7-9165-74D90758974A}"/>
    <hyperlink ref="I18:O18" r:id="rId7" location="publicFiles" display="TRA Investigations - Trade Remedies Service - GOV.UK" xr:uid="{15763E6C-14D5-4466-A7B9-2C9769064276}"/>
  </hyperlinks>
  <pageMargins left="0.7" right="0.7" top="0.75" bottom="0.75" header="0.3" footer="0.3"/>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E293-899B-4341-9161-58E121E39E22}">
  <dimension ref="A1:F23"/>
  <sheetViews>
    <sheetView showGridLines="0" workbookViewId="0">
      <selection activeCell="D33" sqref="D33"/>
    </sheetView>
  </sheetViews>
  <sheetFormatPr defaultRowHeight="14.4"/>
  <cols>
    <col min="1" max="1" width="11.109375" customWidth="1"/>
    <col min="2" max="2" width="14.109375" customWidth="1"/>
    <col min="4" max="4" width="53.5546875" customWidth="1"/>
    <col min="5" max="5" width="53" customWidth="1"/>
    <col min="6" max="6" width="45.21875" customWidth="1"/>
  </cols>
  <sheetData>
    <row r="1" spans="1:6">
      <c r="F1" s="235" t="s">
        <v>306</v>
      </c>
    </row>
    <row r="2" spans="1:6" ht="36.6">
      <c r="B2" s="275" t="s">
        <v>432</v>
      </c>
      <c r="C2" s="275"/>
      <c r="D2" s="275"/>
    </row>
    <row r="5" spans="1:6">
      <c r="B5" s="452" t="s">
        <v>24</v>
      </c>
      <c r="C5" s="453"/>
      <c r="D5" s="453"/>
      <c r="E5" s="453"/>
      <c r="F5" s="454"/>
    </row>
    <row r="6" spans="1:6" s="219" customFormat="1" ht="27.6">
      <c r="A6" s="217"/>
      <c r="B6" s="455" t="s">
        <v>433</v>
      </c>
      <c r="C6" s="456"/>
      <c r="D6" s="456"/>
      <c r="E6" s="457"/>
      <c r="F6" s="257" t="s">
        <v>25</v>
      </c>
    </row>
    <row r="7" spans="1:6" s="219" customFormat="1" ht="13.8">
      <c r="A7" s="217"/>
      <c r="B7" s="258" t="s">
        <v>86</v>
      </c>
      <c r="C7" s="259" t="s">
        <v>434</v>
      </c>
      <c r="D7" s="260" t="s">
        <v>26</v>
      </c>
      <c r="E7" s="261" t="s">
        <v>27</v>
      </c>
      <c r="F7" s="260" t="s">
        <v>28</v>
      </c>
    </row>
    <row r="8" spans="1:6" s="219" customFormat="1">
      <c r="A8" s="262"/>
      <c r="B8" s="263" t="s">
        <v>435</v>
      </c>
      <c r="C8" s="263" t="s">
        <v>436</v>
      </c>
      <c r="D8" s="264" t="s">
        <v>29</v>
      </c>
      <c r="E8" s="265" t="s">
        <v>30</v>
      </c>
      <c r="F8" s="266" t="s">
        <v>31</v>
      </c>
    </row>
    <row r="9" spans="1:6" s="219" customFormat="1" ht="13.8">
      <c r="A9" s="217"/>
      <c r="B9" s="267"/>
      <c r="C9" s="267"/>
      <c r="D9" s="267"/>
      <c r="E9" s="268"/>
      <c r="F9" s="269"/>
    </row>
    <row r="10" spans="1:6" s="219" customFormat="1" ht="13.8">
      <c r="A10" s="217"/>
      <c r="B10" s="267"/>
      <c r="C10" s="267"/>
      <c r="D10" s="267"/>
      <c r="E10" s="268"/>
      <c r="F10" s="267"/>
    </row>
    <row r="11" spans="1:6" s="219" customFormat="1" ht="13.8">
      <c r="A11" s="217"/>
      <c r="B11" s="267"/>
      <c r="C11" s="267"/>
      <c r="D11" s="267"/>
      <c r="E11" s="268"/>
      <c r="F11" s="267"/>
    </row>
    <row r="12" spans="1:6" s="219" customFormat="1" ht="13.8">
      <c r="A12" s="217"/>
      <c r="B12" s="267"/>
      <c r="C12" s="267"/>
      <c r="D12" s="267"/>
      <c r="E12" s="268"/>
      <c r="F12" s="267"/>
    </row>
    <row r="13" spans="1:6" s="219" customFormat="1" ht="13.8">
      <c r="A13" s="217"/>
      <c r="B13" s="267"/>
      <c r="C13" s="267"/>
      <c r="D13" s="267"/>
      <c r="E13" s="268"/>
      <c r="F13" s="267"/>
    </row>
    <row r="14" spans="1:6" s="219" customFormat="1" ht="13.8">
      <c r="A14" s="217"/>
      <c r="B14" s="218"/>
      <c r="C14" s="218"/>
      <c r="D14" s="218"/>
      <c r="E14" s="218"/>
    </row>
    <row r="15" spans="1:6" s="219" customFormat="1" ht="13.8">
      <c r="A15" s="217"/>
      <c r="B15" s="218"/>
      <c r="C15" s="218"/>
      <c r="D15" s="218"/>
      <c r="E15" s="218"/>
    </row>
    <row r="16" spans="1:6" s="219" customFormat="1" ht="13.8">
      <c r="A16" s="217"/>
      <c r="B16" s="452" t="s">
        <v>32</v>
      </c>
      <c r="C16" s="458"/>
      <c r="D16" s="458"/>
      <c r="E16" s="458"/>
      <c r="F16" s="459"/>
    </row>
    <row r="17" spans="1:6" s="219" customFormat="1">
      <c r="A17" s="217"/>
      <c r="B17" s="460" t="s">
        <v>437</v>
      </c>
      <c r="C17" s="461"/>
      <c r="D17" s="461"/>
      <c r="E17" s="461"/>
      <c r="F17" s="461"/>
    </row>
    <row r="18" spans="1:6" s="219" customFormat="1" ht="13.8">
      <c r="A18" s="217"/>
      <c r="B18" s="258" t="s">
        <v>86</v>
      </c>
      <c r="C18" s="259" t="s">
        <v>434</v>
      </c>
      <c r="D18" s="66" t="s">
        <v>33</v>
      </c>
      <c r="E18" s="462" t="s">
        <v>27</v>
      </c>
      <c r="F18" s="462"/>
    </row>
    <row r="19" spans="1:6" s="219" customFormat="1">
      <c r="A19" s="262"/>
      <c r="B19" s="263" t="s">
        <v>435</v>
      </c>
      <c r="C19" s="263" t="s">
        <v>436</v>
      </c>
      <c r="D19" s="270"/>
      <c r="E19" s="449"/>
      <c r="F19" s="449"/>
    </row>
    <row r="20" spans="1:6" s="219" customFormat="1" ht="13.8">
      <c r="A20" s="217"/>
      <c r="B20" s="271"/>
      <c r="C20" s="272"/>
      <c r="D20" s="272"/>
      <c r="E20" s="450"/>
      <c r="F20" s="450"/>
    </row>
    <row r="21" spans="1:6" s="219" customFormat="1" ht="13.8">
      <c r="A21" s="217"/>
      <c r="B21" s="271"/>
      <c r="C21" s="272"/>
      <c r="D21" s="272"/>
      <c r="E21" s="450"/>
      <c r="F21" s="450"/>
    </row>
    <row r="22" spans="1:6" s="219" customFormat="1" ht="13.8">
      <c r="A22" s="217"/>
      <c r="B22" s="271"/>
      <c r="C22" s="272"/>
      <c r="D22" s="272"/>
      <c r="E22" s="450"/>
      <c r="F22" s="450"/>
    </row>
    <row r="23" spans="1:6" s="219" customFormat="1" ht="13.8">
      <c r="A23" s="217"/>
      <c r="B23" s="273"/>
      <c r="C23" s="274"/>
      <c r="D23" s="274"/>
      <c r="E23" s="451"/>
      <c r="F23" s="451"/>
    </row>
  </sheetData>
  <mergeCells count="10">
    <mergeCell ref="B5:F5"/>
    <mergeCell ref="B6:E6"/>
    <mergeCell ref="B16:F16"/>
    <mergeCell ref="B17:F17"/>
    <mergeCell ref="E18:F18"/>
    <mergeCell ref="E19:F19"/>
    <mergeCell ref="E20:F20"/>
    <mergeCell ref="E21:F21"/>
    <mergeCell ref="E22:F22"/>
    <mergeCell ref="E23:F23"/>
  </mergeCells>
  <hyperlinks>
    <hyperlink ref="F6" r:id="rId1" xr:uid="{865A49C9-777F-4F2D-924A-A6F4D7A7E969}"/>
    <hyperlink ref="F1" location="Glossary!A1" display="Glossary" xr:uid="{7FACE8C9-E74F-49BB-8FA7-42FB952E0B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2F55-D9DB-4C9E-BCC3-EAAF428E28D4}">
  <sheetPr>
    <tabColor rgb="FFFF0000"/>
  </sheetPr>
  <dimension ref="A1:H14"/>
  <sheetViews>
    <sheetView workbookViewId="0">
      <selection activeCell="B6" sqref="B6"/>
    </sheetView>
  </sheetViews>
  <sheetFormatPr defaultRowHeight="14.4"/>
  <cols>
    <col min="1" max="1" width="13.6640625" customWidth="1"/>
    <col min="2" max="2" width="76.33203125" customWidth="1"/>
    <col min="7" max="7" width="12.5546875" customWidth="1"/>
    <col min="8" max="8" width="30.44140625" customWidth="1"/>
  </cols>
  <sheetData>
    <row r="1" spans="1:8">
      <c r="A1" t="s">
        <v>136</v>
      </c>
    </row>
    <row r="2" spans="1:8">
      <c r="A2" t="s">
        <v>264</v>
      </c>
      <c r="G2" t="s">
        <v>228</v>
      </c>
      <c r="H2" t="s">
        <v>229</v>
      </c>
    </row>
    <row r="3" spans="1:8">
      <c r="G3" t="s">
        <v>230</v>
      </c>
      <c r="H3" t="s">
        <v>231</v>
      </c>
    </row>
    <row r="4" spans="1:8">
      <c r="H4" t="s">
        <v>232</v>
      </c>
    </row>
    <row r="5" spans="1:8" ht="15" thickBot="1">
      <c r="A5" s="148" t="s">
        <v>265</v>
      </c>
      <c r="B5" s="149" t="str">
        <f>TEXT(INTRODUCTION!F24,"dd/mm/yyyy") &amp;" - " &amp; TEXT(INTRODUCTION!H24,"dd/mm/yyyy")</f>
        <v>01/01/2022 - 31/12/2025</v>
      </c>
      <c r="H5" t="s">
        <v>233</v>
      </c>
    </row>
    <row r="6" spans="1:8" ht="15" thickBot="1">
      <c r="A6" t="s">
        <v>74</v>
      </c>
      <c r="B6" s="149" t="str">
        <f>TEXT(EDATE(INTRODUCTION!F22,-36),"dd/mm/yyyy") &amp;" - " &amp; TEXT(EDATE(INTRODUCTION!H22,-36),"dd/mm/yyyy")</f>
        <v>01/01/2022 - 31/12/2022</v>
      </c>
      <c r="C6">
        <v>-36</v>
      </c>
      <c r="H6" t="s">
        <v>234</v>
      </c>
    </row>
    <row r="7" spans="1:8" ht="15" thickBot="1">
      <c r="A7" t="s">
        <v>75</v>
      </c>
      <c r="B7" s="149" t="str">
        <f>TEXT(EDATE(INTRODUCTION!F22,-24),"dd/mm/yyyy") &amp;" - " &amp; TEXT(EDATE(INTRODUCTION!H22,-24),"dd/mm/yyyy")</f>
        <v>01/01/2023 - 31/12/2023</v>
      </c>
      <c r="C7">
        <v>-24</v>
      </c>
      <c r="H7" t="s">
        <v>235</v>
      </c>
    </row>
    <row r="8" spans="1:8" ht="15" thickBot="1">
      <c r="A8" t="s">
        <v>76</v>
      </c>
      <c r="B8" s="149" t="str">
        <f>TEXT(EDATE(INTRODUCTION!F22,-12),"dd/mm/yyyy") &amp;" - " &amp; TEXT(EDATE(INTRODUCTION!H22,-12),"dd/mm/yyyy")</f>
        <v>01/01/2024 - 31/12/2024</v>
      </c>
      <c r="C8">
        <v>-12</v>
      </c>
    </row>
    <row r="9" spans="1:8" ht="15" thickBot="1">
      <c r="A9" t="s">
        <v>166</v>
      </c>
      <c r="B9" s="149" t="str">
        <f>TEXT(INTRODUCTION!F22,"dd/mm/yyyy") &amp;" - " &amp; TEXT(INTRODUCTION!H22,"dd/mm/yyyy")</f>
        <v>01/01/2025 - 31/12/2025</v>
      </c>
    </row>
    <row r="13" spans="1:8">
      <c r="B13" s="139" t="s">
        <v>49</v>
      </c>
    </row>
    <row r="14" spans="1:8">
      <c r="B14" s="139" t="s">
        <v>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67B9-D71D-4C57-99ED-9CDD62E38AAB}">
  <dimension ref="A1:BA78"/>
  <sheetViews>
    <sheetView showGridLines="0" topLeftCell="A21" workbookViewId="0">
      <selection activeCell="D16" sqref="D16"/>
    </sheetView>
  </sheetViews>
  <sheetFormatPr defaultColWidth="8.5546875" defaultRowHeight="13.8"/>
  <cols>
    <col min="1" max="1" width="11" style="1" customWidth="1"/>
    <col min="2" max="11" width="20.5546875" style="1" customWidth="1"/>
    <col min="12" max="16384" width="8.5546875" style="1"/>
  </cols>
  <sheetData>
    <row r="1" spans="1:53" s="233" customFormat="1">
      <c r="B1" s="289" t="str">
        <f>INTRODUCTION!F19</f>
        <v>Non-confidential</v>
      </c>
      <c r="I1" s="288" t="s">
        <v>306</v>
      </c>
      <c r="J1" s="288" t="s">
        <v>449</v>
      </c>
    </row>
    <row r="2" spans="1:5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25.95" customHeight="1">
      <c r="A3" s="2"/>
      <c r="B3" s="465" t="s">
        <v>87</v>
      </c>
      <c r="C3" s="465"/>
      <c r="D3" s="46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c r="A4" s="2"/>
      <c r="B4" s="54" t="s">
        <v>88</v>
      </c>
      <c r="C4" s="463" t="str">
        <f>INTRODUCTION!$E11</f>
        <v>ER0090</v>
      </c>
      <c r="D4" s="464"/>
      <c r="E4" s="2"/>
      <c r="F4" s="2"/>
      <c r="G4" s="2"/>
      <c r="H4" s="2"/>
      <c r="I4" s="2"/>
      <c r="J4" s="60"/>
      <c r="K4" s="60"/>
      <c r="L4" s="60"/>
      <c r="M4" s="60"/>
      <c r="N4" s="60"/>
      <c r="O4" s="60"/>
      <c r="P4" s="60"/>
      <c r="Q4" s="60"/>
      <c r="R4" s="60"/>
      <c r="S4" s="60"/>
      <c r="T4" s="60"/>
      <c r="U4" s="60"/>
      <c r="V4" s="60"/>
      <c r="W4" s="60"/>
      <c r="X4" s="60"/>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c r="A5" s="2"/>
      <c r="B5" s="54" t="s">
        <v>89</v>
      </c>
      <c r="C5" s="463">
        <f>INTRODUCTION!$E13</f>
        <v>0</v>
      </c>
      <c r="D5" s="464"/>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c r="A6" s="2"/>
      <c r="B6" s="54" t="s">
        <v>258</v>
      </c>
      <c r="C6" s="463" t="str">
        <f>'Internal Use'!$B9</f>
        <v>01/01/2025 - 31/12/2025</v>
      </c>
      <c r="D6" s="464"/>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4.4">
      <c r="A7" s="2"/>
      <c r="B7" s="54" t="s">
        <v>259</v>
      </c>
      <c r="C7" s="463" t="str">
        <f>'Internal Use'!$B5</f>
        <v>01/01/2022 - 31/12/2025</v>
      </c>
      <c r="D7" s="464"/>
      <c r="E7" s="59"/>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4.4">
      <c r="A8" s="2"/>
      <c r="B8" s="59"/>
      <c r="C8" s="59"/>
      <c r="D8" s="59"/>
      <c r="E8" s="59"/>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ht="15" customHeight="1">
      <c r="A9" s="2"/>
      <c r="B9" s="286" t="s">
        <v>90</v>
      </c>
      <c r="C9" s="61"/>
      <c r="D9" s="61"/>
      <c r="E9" s="61"/>
      <c r="F9" s="61"/>
      <c r="G9" s="143"/>
      <c r="H9" s="144"/>
      <c r="I9" s="144"/>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ht="15" customHeight="1">
      <c r="A10" s="2"/>
      <c r="B10" s="145" t="s">
        <v>260</v>
      </c>
      <c r="C10" s="62"/>
      <c r="D10" s="62"/>
      <c r="E10" s="62"/>
      <c r="F10" s="62"/>
      <c r="G10" s="62"/>
      <c r="H10" s="63"/>
      <c r="I10" s="63"/>
      <c r="J10" s="3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ht="15" customHeight="1">
      <c r="A11" s="2"/>
      <c r="B11" s="146" t="s">
        <v>261</v>
      </c>
      <c r="C11" s="36"/>
      <c r="D11" s="36"/>
      <c r="E11" s="36"/>
      <c r="F11" s="36"/>
      <c r="G11" s="36"/>
      <c r="H11" s="144"/>
      <c r="I11" s="144"/>
      <c r="J11" s="3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customHeight="1">
      <c r="A12" s="2"/>
      <c r="B12" s="146" t="s">
        <v>262</v>
      </c>
      <c r="C12" s="36"/>
      <c r="D12" s="36"/>
      <c r="E12" s="36"/>
      <c r="F12" s="36"/>
      <c r="G12" s="36"/>
      <c r="H12" s="144"/>
      <c r="I12" s="144"/>
      <c r="J12" s="3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customHeight="1">
      <c r="A13" s="2"/>
      <c r="B13" s="147" t="s">
        <v>263</v>
      </c>
      <c r="C13" s="36"/>
      <c r="D13" s="36"/>
      <c r="E13" s="36"/>
      <c r="F13" s="36"/>
      <c r="G13" s="36"/>
      <c r="H13" s="144"/>
      <c r="I13" s="144"/>
      <c r="J13" s="3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customHeight="1">
      <c r="A14" s="2"/>
      <c r="B14" s="277" t="s">
        <v>458</v>
      </c>
      <c r="C14" s="64"/>
      <c r="D14" s="64"/>
      <c r="E14" s="64"/>
      <c r="F14" s="64"/>
      <c r="G14" s="64"/>
      <c r="H14" s="65"/>
      <c r="I14" s="65"/>
      <c r="J14" s="34"/>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c r="A15" s="2"/>
      <c r="B15" s="36"/>
      <c r="C15" s="36"/>
      <c r="D15" s="36"/>
      <c r="E15" s="36"/>
      <c r="F15" s="36"/>
      <c r="G15" s="143"/>
      <c r="H15" s="144"/>
      <c r="I15" s="144"/>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c r="A17" s="2"/>
      <c r="B17" s="466" t="s">
        <v>253</v>
      </c>
      <c r="C17" s="466"/>
      <c r="D17" s="466"/>
      <c r="E17" s="466"/>
      <c r="F17" s="466"/>
      <c r="G17" s="46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3">
      <c r="A18" s="2"/>
      <c r="B18" s="467"/>
      <c r="C18" s="468"/>
      <c r="D18" s="469"/>
      <c r="E18" s="470" t="s">
        <v>254</v>
      </c>
      <c r="F18" s="471"/>
      <c r="G18" s="472" t="s">
        <v>255</v>
      </c>
      <c r="H18" s="473"/>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53">
      <c r="A19" s="2"/>
      <c r="B19" s="137" t="s">
        <v>91</v>
      </c>
      <c r="C19" s="138"/>
      <c r="D19" s="138"/>
      <c r="E19" s="474"/>
      <c r="F19" s="475"/>
      <c r="G19" s="476"/>
      <c r="H19" s="47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53">
      <c r="A20" s="2"/>
      <c r="B20" s="478" t="s">
        <v>256</v>
      </c>
      <c r="C20" s="479"/>
      <c r="D20" s="480"/>
      <c r="E20" s="474"/>
      <c r="F20" s="475"/>
      <c r="G20" s="476"/>
      <c r="H20" s="47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53">
      <c r="A21" s="2"/>
      <c r="B21" s="140"/>
      <c r="C21" s="140"/>
      <c r="D21" s="140"/>
      <c r="E21" s="141"/>
      <c r="F21" s="141"/>
      <c r="G21" s="142"/>
      <c r="H21" s="14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53">
      <c r="A22" s="2"/>
      <c r="B22" s="140"/>
      <c r="C22" s="140"/>
      <c r="D22" s="140"/>
      <c r="E22" s="141"/>
      <c r="F22" s="141"/>
      <c r="G22" s="142"/>
      <c r="H22" s="14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53">
      <c r="A23" s="2"/>
      <c r="B23" s="45" t="s">
        <v>257</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5" customHeight="1">
      <c r="A24" s="2"/>
      <c r="B24" s="304" t="s">
        <v>92</v>
      </c>
      <c r="C24" s="304"/>
      <c r="D24" s="304"/>
      <c r="E24" s="304"/>
      <c r="F24" s="304"/>
      <c r="G24" s="304"/>
      <c r="H24" s="304"/>
      <c r="I24" s="66" t="s">
        <v>93</v>
      </c>
      <c r="J24" s="304" t="s">
        <v>94</v>
      </c>
      <c r="K24" s="304"/>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s="12" customFormat="1" ht="69">
      <c r="A25" s="11"/>
      <c r="B25" s="67" t="s">
        <v>95</v>
      </c>
      <c r="C25" s="67" t="s">
        <v>96</v>
      </c>
      <c r="D25" s="67" t="s">
        <v>97</v>
      </c>
      <c r="E25" s="67" t="s">
        <v>98</v>
      </c>
      <c r="F25" s="67" t="s">
        <v>99</v>
      </c>
      <c r="G25" s="67" t="s">
        <v>100</v>
      </c>
      <c r="H25" s="150" t="s">
        <v>297</v>
      </c>
      <c r="I25" s="67" t="s">
        <v>101</v>
      </c>
      <c r="J25" s="67" t="s">
        <v>102</v>
      </c>
      <c r="K25" s="67" t="s">
        <v>103</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row>
    <row r="26" spans="1:53">
      <c r="A26" s="2"/>
      <c r="B26" s="67" t="s">
        <v>104</v>
      </c>
      <c r="C26" s="67" t="s">
        <v>105</v>
      </c>
      <c r="D26" s="67" t="s">
        <v>106</v>
      </c>
      <c r="E26" s="67" t="s">
        <v>107</v>
      </c>
      <c r="F26" s="67" t="s">
        <v>108</v>
      </c>
      <c r="G26" s="67" t="s">
        <v>109</v>
      </c>
      <c r="H26" s="67" t="s">
        <v>110</v>
      </c>
      <c r="I26" s="67" t="s">
        <v>111</v>
      </c>
      <c r="J26" s="67" t="s">
        <v>112</v>
      </c>
      <c r="K26" s="67" t="s">
        <v>113</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4.4">
      <c r="A27" s="2"/>
      <c r="B27" s="68" t="s">
        <v>18</v>
      </c>
      <c r="C27" s="68"/>
      <c r="D27" s="69"/>
      <c r="E27" s="69"/>
      <c r="F27" s="68"/>
      <c r="G27" s="68"/>
      <c r="H27" s="68"/>
      <c r="I27" s="68"/>
      <c r="J27" s="68"/>
      <c r="K27" s="68"/>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c r="A28" s="2"/>
      <c r="B28" s="70"/>
      <c r="C28" s="70"/>
      <c r="D28" s="70"/>
      <c r="E28" s="70"/>
      <c r="F28" s="70"/>
      <c r="G28" s="70"/>
      <c r="H28" s="70"/>
      <c r="I28" s="70"/>
      <c r="J28" s="70"/>
      <c r="K28" s="70"/>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c r="A29" s="2"/>
      <c r="B29" s="70"/>
      <c r="C29" s="70"/>
      <c r="D29" s="70"/>
      <c r="E29" s="70"/>
      <c r="F29" s="70"/>
      <c r="G29" s="70"/>
      <c r="H29" s="70"/>
      <c r="I29" s="70"/>
      <c r="J29" s="70"/>
      <c r="K29" s="70"/>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c r="A30" s="2"/>
      <c r="B30" s="70"/>
      <c r="C30" s="70"/>
      <c r="D30" s="70"/>
      <c r="E30" s="70"/>
      <c r="F30" s="70"/>
      <c r="G30" s="70"/>
      <c r="H30" s="70"/>
      <c r="I30" s="70"/>
      <c r="J30" s="70"/>
      <c r="K30" s="70"/>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c r="A31" s="2"/>
      <c r="B31" s="70"/>
      <c r="C31" s="70"/>
      <c r="D31" s="70"/>
      <c r="E31" s="70"/>
      <c r="F31" s="70"/>
      <c r="G31" s="70"/>
      <c r="H31" s="70"/>
      <c r="I31" s="70"/>
      <c r="J31" s="70"/>
      <c r="K31" s="70"/>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c r="A32" s="2"/>
      <c r="B32" s="70"/>
      <c r="C32" s="70"/>
      <c r="D32" s="70"/>
      <c r="E32" s="70"/>
      <c r="F32" s="70"/>
      <c r="G32" s="70"/>
      <c r="H32" s="70"/>
      <c r="I32" s="70"/>
      <c r="J32" s="70"/>
      <c r="K32" s="70"/>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c r="A33" s="2"/>
      <c r="B33" s="70"/>
      <c r="C33" s="70"/>
      <c r="D33" s="70"/>
      <c r="E33" s="70"/>
      <c r="F33" s="70"/>
      <c r="G33" s="70"/>
      <c r="H33" s="70"/>
      <c r="I33" s="70"/>
      <c r="J33" s="70"/>
      <c r="K33" s="70"/>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c r="A34" s="2"/>
      <c r="B34" s="70"/>
      <c r="C34" s="70"/>
      <c r="D34" s="70"/>
      <c r="E34" s="70"/>
      <c r="F34" s="70"/>
      <c r="G34" s="70"/>
      <c r="H34" s="70"/>
      <c r="I34" s="70"/>
      <c r="J34" s="70"/>
      <c r="K34" s="70"/>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c r="A35" s="2"/>
      <c r="B35" s="70"/>
      <c r="C35" s="70"/>
      <c r="D35" s="70"/>
      <c r="E35" s="70"/>
      <c r="F35" s="70"/>
      <c r="G35" s="70"/>
      <c r="H35" s="70"/>
      <c r="I35" s="70"/>
      <c r="J35" s="70"/>
      <c r="K35" s="70"/>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c r="A36" s="2"/>
      <c r="B36" s="70"/>
      <c r="C36" s="70"/>
      <c r="D36" s="70"/>
      <c r="E36" s="70"/>
      <c r="F36" s="70"/>
      <c r="G36" s="70"/>
      <c r="H36" s="70"/>
      <c r="I36" s="70"/>
      <c r="J36" s="70"/>
      <c r="K36" s="70"/>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c r="A37" s="2"/>
      <c r="B37" s="70"/>
      <c r="C37" s="70"/>
      <c r="D37" s="70"/>
      <c r="E37" s="70"/>
      <c r="F37" s="70"/>
      <c r="G37" s="70"/>
      <c r="H37" s="70"/>
      <c r="I37" s="70"/>
      <c r="J37" s="70"/>
      <c r="K37" s="70"/>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c r="A38" s="2"/>
      <c r="B38" s="70"/>
      <c r="C38" s="70"/>
      <c r="D38" s="70"/>
      <c r="E38" s="70"/>
      <c r="F38" s="70"/>
      <c r="G38" s="70"/>
      <c r="H38" s="70"/>
      <c r="I38" s="70"/>
      <c r="J38" s="70"/>
      <c r="K38" s="70"/>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c r="A39" s="2"/>
      <c r="B39" s="70"/>
      <c r="C39" s="70"/>
      <c r="D39" s="70"/>
      <c r="E39" s="70"/>
      <c r="F39" s="70"/>
      <c r="G39" s="70"/>
      <c r="H39" s="70"/>
      <c r="I39" s="70"/>
      <c r="J39" s="70"/>
      <c r="K39" s="70"/>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c r="A40" s="2"/>
      <c r="B40" s="70"/>
      <c r="C40" s="70"/>
      <c r="D40" s="70"/>
      <c r="E40" s="70"/>
      <c r="F40" s="70"/>
      <c r="G40" s="70"/>
      <c r="H40" s="70"/>
      <c r="I40" s="70"/>
      <c r="J40" s="70"/>
      <c r="K40" s="70"/>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c r="A41" s="2"/>
      <c r="B41" s="3"/>
      <c r="C41" s="3"/>
      <c r="D41" s="3"/>
      <c r="E41" s="3"/>
      <c r="F41" s="3"/>
      <c r="G41" s="3"/>
      <c r="H41" s="3"/>
      <c r="I41" s="3"/>
      <c r="J41" s="3"/>
      <c r="K41" s="3"/>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c r="A42" s="2"/>
      <c r="B42" s="39" t="s">
        <v>114</v>
      </c>
      <c r="C42" s="7"/>
      <c r="D42" s="3"/>
      <c r="E42" s="3"/>
      <c r="F42" s="3"/>
      <c r="G42" s="3"/>
      <c r="H42" s="3"/>
      <c r="I42" s="3"/>
      <c r="J42" s="3"/>
      <c r="K42" s="3"/>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c r="A43" s="2"/>
      <c r="B43" s="56" t="s">
        <v>104</v>
      </c>
      <c r="C43" s="3" t="s">
        <v>115</v>
      </c>
      <c r="E43" s="3"/>
      <c r="F43" s="3"/>
      <c r="G43" s="3"/>
      <c r="H43" s="3"/>
      <c r="I43" s="3"/>
      <c r="J43" s="3"/>
      <c r="K43" s="3"/>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c r="A44" s="2"/>
      <c r="B44" s="56" t="s">
        <v>105</v>
      </c>
      <c r="C44" s="3" t="s">
        <v>116</v>
      </c>
      <c r="E44" s="3"/>
      <c r="F44" s="3"/>
      <c r="G44" s="3"/>
      <c r="H44" s="3"/>
      <c r="I44" s="3"/>
      <c r="J44" s="3"/>
      <c r="K44" s="3"/>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c r="A45" s="2"/>
      <c r="B45" s="56" t="s">
        <v>106</v>
      </c>
      <c r="C45" s="3" t="s">
        <v>117</v>
      </c>
      <c r="E45" s="3"/>
      <c r="F45" s="3"/>
      <c r="G45" s="3"/>
      <c r="H45" s="3"/>
      <c r="I45" s="3"/>
      <c r="J45" s="3"/>
      <c r="K45" s="3"/>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c r="A46" s="2"/>
      <c r="B46" s="56" t="s">
        <v>107</v>
      </c>
      <c r="C46" s="3" t="s">
        <v>118</v>
      </c>
      <c r="E46" s="3"/>
      <c r="F46" s="3"/>
      <c r="G46" s="3"/>
      <c r="H46" s="3"/>
      <c r="I46" s="3"/>
      <c r="J46" s="3"/>
      <c r="K46" s="3"/>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c r="A47" s="2"/>
      <c r="B47" s="56" t="s">
        <v>108</v>
      </c>
      <c r="C47" s="3" t="s">
        <v>119</v>
      </c>
      <c r="E47" s="3"/>
      <c r="F47" s="3"/>
      <c r="G47" s="3"/>
      <c r="H47" s="3"/>
      <c r="I47" s="3"/>
      <c r="J47" s="3"/>
      <c r="K47" s="3"/>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c r="A48" s="2"/>
      <c r="B48" s="56" t="s">
        <v>109</v>
      </c>
      <c r="C48" s="3" t="s">
        <v>120</v>
      </c>
      <c r="E48" s="3"/>
      <c r="F48" s="3"/>
      <c r="G48" s="3"/>
      <c r="H48" s="3"/>
      <c r="I48" s="3"/>
      <c r="J48" s="3"/>
      <c r="K48" s="3"/>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c r="A49" s="2"/>
      <c r="B49" s="56" t="s">
        <v>110</v>
      </c>
      <c r="C49" s="201" t="s">
        <v>298</v>
      </c>
      <c r="E49" s="3"/>
      <c r="F49" s="3"/>
      <c r="G49" s="3"/>
      <c r="H49" s="3"/>
      <c r="I49" s="3"/>
      <c r="J49" s="3"/>
      <c r="K49" s="3"/>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c r="A50" s="2"/>
      <c r="B50" s="56" t="s">
        <v>111</v>
      </c>
      <c r="C50" s="3" t="s">
        <v>121</v>
      </c>
      <c r="E50" s="3"/>
      <c r="F50" s="3"/>
      <c r="G50" s="3"/>
      <c r="H50" s="3"/>
      <c r="I50" s="3"/>
      <c r="J50" s="3"/>
      <c r="K50" s="3"/>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c r="A51" s="2"/>
      <c r="B51" s="56" t="s">
        <v>112</v>
      </c>
      <c r="C51" s="3" t="s">
        <v>122</v>
      </c>
      <c r="E51" s="3"/>
      <c r="F51" s="3"/>
      <c r="G51" s="3"/>
      <c r="H51" s="3"/>
      <c r="I51" s="3"/>
      <c r="J51" s="3"/>
      <c r="K51" s="3"/>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c r="A52" s="2"/>
      <c r="B52" s="56" t="s">
        <v>113</v>
      </c>
      <c r="C52" s="3" t="s">
        <v>123</v>
      </c>
      <c r="E52" s="3"/>
      <c r="F52" s="3"/>
      <c r="G52" s="3"/>
      <c r="H52" s="3"/>
      <c r="I52" s="3"/>
      <c r="J52" s="3"/>
      <c r="K52" s="3"/>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c r="A53" s="2"/>
      <c r="B53" s="3"/>
      <c r="C53" s="3"/>
      <c r="D53" s="3"/>
      <c r="E53" s="3"/>
      <c r="F53" s="3"/>
      <c r="G53" s="3"/>
      <c r="H53" s="3"/>
      <c r="I53" s="3"/>
      <c r="J53" s="3"/>
      <c r="K53" s="3"/>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c r="A54" s="2"/>
      <c r="B54" s="3"/>
      <c r="C54" s="3"/>
      <c r="D54" s="3"/>
      <c r="E54" s="3"/>
      <c r="F54" s="3"/>
      <c r="G54" s="3"/>
      <c r="H54" s="3"/>
      <c r="I54" s="3"/>
      <c r="J54" s="3"/>
      <c r="K54" s="3"/>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c r="A55" s="2"/>
      <c r="B55" s="3"/>
      <c r="C55" s="3"/>
      <c r="D55" s="3"/>
      <c r="E55" s="3"/>
      <c r="F55" s="3"/>
      <c r="G55" s="3"/>
      <c r="H55" s="3"/>
      <c r="I55" s="3"/>
      <c r="J55" s="3"/>
      <c r="K55" s="3"/>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c r="A56" s="2"/>
      <c r="B56" s="3"/>
      <c r="C56" s="3"/>
      <c r="D56" s="3"/>
      <c r="E56" s="3"/>
      <c r="F56" s="3"/>
      <c r="G56" s="3"/>
      <c r="H56" s="3"/>
      <c r="I56" s="3"/>
      <c r="J56" s="3"/>
      <c r="K56" s="3"/>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c r="A57" s="2"/>
      <c r="B57" s="3"/>
      <c r="C57" s="3"/>
      <c r="D57" s="3"/>
      <c r="E57" s="3"/>
      <c r="F57" s="3"/>
      <c r="G57" s="3"/>
      <c r="H57" s="3"/>
      <c r="I57" s="3"/>
      <c r="J57" s="3"/>
      <c r="K57" s="3"/>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c r="A58" s="2"/>
      <c r="B58" s="3"/>
      <c r="C58" s="3"/>
      <c r="D58" s="3"/>
      <c r="E58" s="3"/>
      <c r="F58" s="3"/>
      <c r="G58" s="3"/>
      <c r="H58" s="3"/>
      <c r="I58" s="3"/>
      <c r="J58" s="3"/>
      <c r="K58" s="3"/>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c r="A59" s="2"/>
      <c r="B59" s="3"/>
      <c r="C59" s="3"/>
      <c r="D59" s="3"/>
      <c r="E59" s="3"/>
      <c r="F59" s="3"/>
      <c r="G59" s="3"/>
      <c r="H59" s="3"/>
      <c r="I59" s="3"/>
      <c r="J59" s="3"/>
      <c r="K59" s="3"/>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sheetData>
  <mergeCells count="16">
    <mergeCell ref="B24:H24"/>
    <mergeCell ref="J24:K24"/>
    <mergeCell ref="B17:G17"/>
    <mergeCell ref="B18:D18"/>
    <mergeCell ref="E18:F18"/>
    <mergeCell ref="G18:H18"/>
    <mergeCell ref="E19:F19"/>
    <mergeCell ref="G19:H19"/>
    <mergeCell ref="B20:D20"/>
    <mergeCell ref="E20:F20"/>
    <mergeCell ref="G20:H20"/>
    <mergeCell ref="C6:D6"/>
    <mergeCell ref="C7:D7"/>
    <mergeCell ref="B3:D3"/>
    <mergeCell ref="C4:D4"/>
    <mergeCell ref="C5:D5"/>
  </mergeCells>
  <conditionalFormatting sqref="B1">
    <cfRule type="cellIs" dxfId="13" priority="1" operator="equal">
      <formula>"Non-confidential"</formula>
    </cfRule>
    <cfRule type="cellIs" dxfId="12" priority="2" operator="equal">
      <formula>"Confidential"</formula>
    </cfRule>
  </conditionalFormatting>
  <hyperlinks>
    <hyperlink ref="J1" location="Contents!A1" display="Contents " xr:uid="{CED7EF76-0CBE-4EB9-8945-797A75EA3292}"/>
    <hyperlink ref="I1" location="Glossary!A1" display="Glossary" xr:uid="{5D7A4C7F-CE81-42F3-9B82-5EB090B7F90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F860E-2CCB-4EA8-A8F9-A4A8B2FCED84}">
  <dimension ref="A1:AZ41"/>
  <sheetViews>
    <sheetView showGridLines="0" zoomScale="80" zoomScaleNormal="80" workbookViewId="0">
      <selection activeCell="B1" sqref="B1"/>
    </sheetView>
  </sheetViews>
  <sheetFormatPr defaultColWidth="8.5546875" defaultRowHeight="13.8"/>
  <cols>
    <col min="1" max="1" width="13.6640625" style="1" customWidth="1"/>
    <col min="2" max="2" width="20.5546875" style="1" customWidth="1"/>
    <col min="3" max="3" width="25.33203125" style="1" customWidth="1"/>
    <col min="4" max="4" width="20.5546875" style="1" customWidth="1"/>
    <col min="5" max="5" width="40.33203125" style="1" customWidth="1"/>
    <col min="6" max="6" width="43.33203125" style="1" customWidth="1"/>
    <col min="7" max="7" width="32.6640625" style="1" customWidth="1"/>
    <col min="8" max="8" width="39.5546875" style="1" customWidth="1"/>
    <col min="9" max="9" width="49.6640625" style="1" customWidth="1"/>
    <col min="10" max="10" width="54.6640625" style="1" customWidth="1"/>
    <col min="11" max="11" width="46.33203125" style="1" customWidth="1"/>
    <col min="12" max="12" width="50.6640625" style="1" customWidth="1"/>
    <col min="13" max="16384" width="8.5546875" style="1"/>
  </cols>
  <sheetData>
    <row r="1" spans="1:52" s="233" customFormat="1">
      <c r="B1" s="289" t="str">
        <f>INTRODUCTION!F19</f>
        <v>Non-confidential</v>
      </c>
      <c r="F1" s="288" t="s">
        <v>306</v>
      </c>
      <c r="G1" s="288" t="s">
        <v>449</v>
      </c>
    </row>
    <row r="2" spans="1:52" ht="14.4"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18" thickBot="1">
      <c r="A3" s="2"/>
      <c r="B3" s="290" t="s">
        <v>124</v>
      </c>
      <c r="C3" s="291"/>
      <c r="D3" s="292"/>
      <c r="E3" s="2"/>
      <c r="F3" s="3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c r="A4" s="2"/>
      <c r="B4" s="54" t="s">
        <v>88</v>
      </c>
      <c r="C4" s="300" t="str">
        <f>INTRODUCTION!$E11</f>
        <v>ER0090</v>
      </c>
      <c r="D4" s="300"/>
      <c r="E4" s="2"/>
      <c r="F4" s="71"/>
      <c r="G4" s="71"/>
      <c r="H4" s="71"/>
      <c r="I4" s="72"/>
      <c r="J4" s="73"/>
      <c r="K4" s="73"/>
      <c r="L4" s="73"/>
      <c r="M4" s="73"/>
      <c r="N4" s="73"/>
      <c r="O4" s="73"/>
      <c r="P4" s="73"/>
      <c r="Q4" s="73"/>
      <c r="R4" s="73"/>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4.4">
      <c r="A5" s="2"/>
      <c r="B5" s="54" t="s">
        <v>89</v>
      </c>
      <c r="C5" s="300">
        <f>INTRODUCTION!$E13</f>
        <v>0</v>
      </c>
      <c r="D5" s="300"/>
      <c r="E5" s="2"/>
      <c r="F5" s="71"/>
      <c r="G5" s="71"/>
      <c r="H5" s="71"/>
      <c r="I5" s="72"/>
      <c r="J5" s="73"/>
      <c r="K5" s="73"/>
      <c r="L5" s="73"/>
      <c r="M5" s="73"/>
      <c r="N5" s="73"/>
      <c r="O5" s="73"/>
      <c r="P5" s="73"/>
      <c r="Q5" s="73"/>
      <c r="R5" s="73"/>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c r="A6" s="2"/>
      <c r="B6" s="54" t="s">
        <v>258</v>
      </c>
      <c r="C6" s="300" t="str">
        <f>'Internal Use'!$B9</f>
        <v>01/01/2025 - 31/12/2025</v>
      </c>
      <c r="D6" s="300"/>
      <c r="E6" s="2"/>
      <c r="F6" s="71"/>
      <c r="G6" s="71"/>
      <c r="H6" s="71"/>
      <c r="I6" s="72"/>
      <c r="J6" s="73"/>
      <c r="K6" s="73"/>
      <c r="L6" s="73"/>
      <c r="M6" s="73"/>
      <c r="N6" s="73"/>
      <c r="O6" s="73"/>
      <c r="P6" s="73"/>
      <c r="Q6" s="73"/>
      <c r="R6" s="73"/>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4.4">
      <c r="A7" s="2"/>
      <c r="B7" s="54" t="s">
        <v>259</v>
      </c>
      <c r="C7" s="300" t="str">
        <f>'Internal Use'!$B5</f>
        <v>01/01/2022 - 31/12/2025</v>
      </c>
      <c r="D7" s="300"/>
      <c r="E7" s="2"/>
      <c r="F7" s="71"/>
      <c r="G7" s="71"/>
      <c r="H7" s="71"/>
      <c r="I7" s="72"/>
      <c r="J7" s="73"/>
      <c r="K7" s="73"/>
      <c r="L7" s="73"/>
      <c r="M7" s="73"/>
      <c r="N7" s="73"/>
      <c r="O7" s="73"/>
      <c r="P7" s="73"/>
      <c r="Q7" s="73"/>
      <c r="R7" s="73"/>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
      <c r="A8" s="2"/>
      <c r="B8" s="74"/>
      <c r="C8" s="59"/>
      <c r="D8" s="59"/>
      <c r="E8" s="2"/>
      <c r="F8" s="75"/>
      <c r="G8" s="75"/>
      <c r="H8" s="75"/>
      <c r="I8" s="75"/>
      <c r="J8" s="76"/>
      <c r="K8" s="76"/>
      <c r="L8" s="76"/>
      <c r="M8" s="76"/>
      <c r="N8" s="76"/>
      <c r="O8" s="76"/>
      <c r="P8" s="76"/>
      <c r="Q8" s="76"/>
      <c r="R8" s="76"/>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4">
      <c r="A9" s="2"/>
      <c r="B9" s="286" t="s">
        <v>90</v>
      </c>
      <c r="C9" s="61"/>
      <c r="D9" s="61"/>
      <c r="E9" s="77"/>
      <c r="F9" s="78"/>
      <c r="G9" s="78"/>
      <c r="H9" s="78"/>
      <c r="I9" s="78"/>
      <c r="J9" s="78"/>
      <c r="K9" s="78"/>
      <c r="L9" s="78"/>
      <c r="M9" s="76"/>
      <c r="N9" s="76"/>
      <c r="O9" s="76"/>
      <c r="P9" s="76"/>
      <c r="Q9" s="76"/>
      <c r="R9" s="76"/>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c r="A10" s="2"/>
      <c r="B10" s="55" t="s">
        <v>125</v>
      </c>
      <c r="C10" s="62"/>
      <c r="D10" s="62"/>
      <c r="E10" s="62"/>
      <c r="F10" s="62"/>
      <c r="G10" s="79"/>
      <c r="H10" s="36"/>
      <c r="I10" s="36"/>
      <c r="J10" s="36"/>
      <c r="K10" s="36"/>
      <c r="L10" s="36"/>
      <c r="M10" s="76"/>
      <c r="N10" s="76"/>
      <c r="O10" s="76"/>
      <c r="P10" s="76"/>
      <c r="Q10" s="76"/>
      <c r="R10" s="76"/>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
      <c r="A11" s="2"/>
      <c r="B11" s="80" t="s">
        <v>126</v>
      </c>
      <c r="C11" s="36"/>
      <c r="D11" s="36"/>
      <c r="E11" s="36"/>
      <c r="F11" s="36"/>
      <c r="G11" s="81"/>
      <c r="H11" s="36"/>
      <c r="I11" s="36"/>
      <c r="J11" s="36"/>
      <c r="K11" s="36"/>
      <c r="L11" s="36"/>
      <c r="M11" s="76"/>
      <c r="N11" s="76"/>
      <c r="O11" s="76"/>
      <c r="P11" s="76"/>
      <c r="Q11" s="76"/>
      <c r="R11" s="76"/>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
      <c r="A12" s="2"/>
      <c r="B12" s="82" t="s">
        <v>440</v>
      </c>
      <c r="C12" s="64"/>
      <c r="D12" s="64"/>
      <c r="E12" s="64"/>
      <c r="F12" s="64"/>
      <c r="G12" s="83"/>
      <c r="H12" s="36"/>
      <c r="I12" s="36"/>
      <c r="J12" s="36"/>
      <c r="K12" s="36"/>
      <c r="L12" s="36"/>
      <c r="M12" s="76"/>
      <c r="N12" s="76"/>
      <c r="O12" s="76"/>
      <c r="P12" s="76"/>
      <c r="Q12" s="76"/>
      <c r="R12" s="76"/>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s="74" customFormat="1" ht="14.4">
      <c r="A14" s="3"/>
      <c r="B14" s="304" t="s">
        <v>305</v>
      </c>
      <c r="C14" s="305"/>
      <c r="D14" s="131"/>
      <c r="E14" s="304" t="s">
        <v>127</v>
      </c>
      <c r="F14" s="306"/>
      <c r="G14" s="304" t="s">
        <v>128</v>
      </c>
      <c r="H14" s="306"/>
      <c r="I14" s="298" t="s">
        <v>129</v>
      </c>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52" ht="55.2">
      <c r="A15" s="2"/>
      <c r="B15" s="67" t="s">
        <v>130</v>
      </c>
      <c r="C15" s="67" t="s">
        <v>131</v>
      </c>
      <c r="D15" s="67" t="s">
        <v>441</v>
      </c>
      <c r="E15" s="67" t="s">
        <v>132</v>
      </c>
      <c r="F15" s="67" t="s">
        <v>133</v>
      </c>
      <c r="G15" s="67" t="s">
        <v>134</v>
      </c>
      <c r="H15" s="67" t="s">
        <v>135</v>
      </c>
      <c r="I15" s="299"/>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52">
      <c r="A16" s="2"/>
      <c r="B16" s="67" t="s">
        <v>104</v>
      </c>
      <c r="C16" s="67" t="s">
        <v>105</v>
      </c>
      <c r="D16" s="67" t="s">
        <v>106</v>
      </c>
      <c r="E16" s="67" t="s">
        <v>107</v>
      </c>
      <c r="F16" s="67" t="s">
        <v>108</v>
      </c>
      <c r="G16" s="67" t="s">
        <v>109</v>
      </c>
      <c r="H16" s="67" t="s">
        <v>110</v>
      </c>
      <c r="I16" s="67" t="s">
        <v>111</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52">
      <c r="A17" s="2"/>
      <c r="B17" s="209">
        <v>998888</v>
      </c>
      <c r="C17" s="133"/>
      <c r="D17" s="134"/>
      <c r="E17" s="134"/>
      <c r="F17" s="134"/>
      <c r="G17" s="134" t="s">
        <v>136</v>
      </c>
      <c r="H17" s="135"/>
      <c r="I17" s="136"/>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52">
      <c r="A18" s="2"/>
      <c r="B18" s="210"/>
      <c r="C18" s="203"/>
      <c r="D18" s="203"/>
      <c r="E18" s="203"/>
      <c r="F18" s="203"/>
      <c r="G18" s="204"/>
      <c r="H18" s="203"/>
      <c r="I18" s="205"/>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52">
      <c r="A19" s="2"/>
      <c r="B19" s="210"/>
      <c r="C19" s="203"/>
      <c r="D19" s="203"/>
      <c r="E19" s="203"/>
      <c r="F19" s="203"/>
      <c r="G19" s="204"/>
      <c r="H19" s="203"/>
      <c r="I19" s="205"/>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52">
      <c r="A20" s="2"/>
      <c r="B20" s="210"/>
      <c r="C20" s="203"/>
      <c r="D20" s="203"/>
      <c r="E20" s="203"/>
      <c r="F20" s="203"/>
      <c r="G20" s="204"/>
      <c r="H20" s="203"/>
      <c r="I20" s="205"/>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52">
      <c r="A21" s="2"/>
      <c r="B21" s="210"/>
      <c r="C21" s="203"/>
      <c r="D21" s="203"/>
      <c r="E21" s="203"/>
      <c r="F21" s="203"/>
      <c r="G21" s="204"/>
      <c r="H21" s="203"/>
      <c r="I21" s="205"/>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52">
      <c r="A22" s="2"/>
      <c r="B22" s="210"/>
      <c r="C22" s="203"/>
      <c r="D22" s="203"/>
      <c r="E22" s="203"/>
      <c r="F22" s="203"/>
      <c r="G22" s="204"/>
      <c r="H22" s="203"/>
      <c r="I22" s="205"/>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52">
      <c r="A23" s="2"/>
      <c r="B23" s="210"/>
      <c r="C23" s="203"/>
      <c r="D23" s="203"/>
      <c r="E23" s="203"/>
      <c r="F23" s="203"/>
      <c r="G23" s="204"/>
      <c r="H23" s="203"/>
      <c r="I23" s="205"/>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52">
      <c r="A24" s="2"/>
      <c r="B24" s="210"/>
      <c r="C24" s="203"/>
      <c r="D24" s="203"/>
      <c r="E24" s="203"/>
      <c r="F24" s="203"/>
      <c r="G24" s="204"/>
      <c r="H24" s="203"/>
      <c r="I24" s="205"/>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52">
      <c r="A25" s="2"/>
      <c r="B25" s="210"/>
      <c r="C25" s="203"/>
      <c r="D25" s="203"/>
      <c r="E25" s="203"/>
      <c r="F25" s="203"/>
      <c r="G25" s="204"/>
      <c r="H25" s="203"/>
      <c r="I25" s="205"/>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52">
      <c r="A26" s="2"/>
      <c r="B26" s="210"/>
      <c r="C26" s="203"/>
      <c r="D26" s="203"/>
      <c r="E26" s="203"/>
      <c r="F26" s="203"/>
      <c r="G26" s="204"/>
      <c r="H26" s="203"/>
      <c r="I26" s="205"/>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52">
      <c r="A27" s="2"/>
      <c r="B27" s="210"/>
      <c r="C27" s="203"/>
      <c r="D27" s="203"/>
      <c r="E27" s="203"/>
      <c r="F27" s="203"/>
      <c r="G27" s="204"/>
      <c r="H27" s="203"/>
      <c r="I27" s="205"/>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52">
      <c r="A28" s="2"/>
      <c r="B28" s="210"/>
      <c r="C28" s="203"/>
      <c r="D28" s="203"/>
      <c r="E28" s="203"/>
      <c r="F28" s="203"/>
      <c r="G28" s="204"/>
      <c r="H28" s="203"/>
      <c r="I28" s="205"/>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52">
      <c r="A29" s="2"/>
      <c r="B29" s="210"/>
      <c r="C29" s="203"/>
      <c r="D29" s="203"/>
      <c r="E29" s="203"/>
      <c r="F29" s="203"/>
      <c r="G29" s="204"/>
      <c r="H29" s="203"/>
      <c r="I29" s="205"/>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52">
      <c r="A30" s="2"/>
      <c r="B30" s="210"/>
      <c r="C30" s="203"/>
      <c r="D30" s="203"/>
      <c r="E30" s="203"/>
      <c r="F30" s="203"/>
      <c r="G30" s="204"/>
      <c r="H30" s="203"/>
      <c r="I30" s="205"/>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52">
      <c r="A31" s="2"/>
      <c r="B31" s="210"/>
      <c r="C31" s="203"/>
      <c r="D31" s="203"/>
      <c r="E31" s="203"/>
      <c r="F31" s="203"/>
      <c r="G31" s="204"/>
      <c r="H31" s="203"/>
      <c r="I31" s="205"/>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2:8">
      <c r="B33" s="39" t="s">
        <v>137</v>
      </c>
      <c r="C33" s="2"/>
      <c r="D33" s="2"/>
      <c r="E33" s="2"/>
      <c r="F33" s="2"/>
      <c r="G33" s="2"/>
      <c r="H33" s="2"/>
    </row>
    <row r="34" spans="2:8">
      <c r="B34" s="84" t="s">
        <v>104</v>
      </c>
      <c r="C34" s="276" t="s">
        <v>442</v>
      </c>
      <c r="D34" s="2"/>
      <c r="E34" s="2"/>
      <c r="F34" s="2"/>
      <c r="G34" s="2"/>
      <c r="H34" s="2"/>
    </row>
    <row r="35" spans="2:8">
      <c r="B35" s="84" t="s">
        <v>105</v>
      </c>
      <c r="C35" s="2" t="s">
        <v>138</v>
      </c>
      <c r="D35" s="2"/>
      <c r="E35" s="2"/>
      <c r="F35" s="2"/>
      <c r="G35" s="2"/>
      <c r="H35" s="2"/>
    </row>
    <row r="36" spans="2:8" ht="14.4">
      <c r="B36" s="84" t="s">
        <v>106</v>
      </c>
      <c r="C36" s="301" t="s">
        <v>139</v>
      </c>
      <c r="D36" s="302"/>
      <c r="E36" s="302"/>
      <c r="F36" s="302"/>
      <c r="G36" s="302"/>
      <c r="H36" s="303"/>
    </row>
    <row r="37" spans="2:8">
      <c r="B37" s="84" t="s">
        <v>107</v>
      </c>
      <c r="C37" s="293" t="s">
        <v>140</v>
      </c>
      <c r="D37" s="293"/>
      <c r="E37" s="293"/>
      <c r="F37" s="293"/>
      <c r="G37" s="293"/>
      <c r="H37" s="293"/>
    </row>
    <row r="38" spans="2:8">
      <c r="B38" s="84" t="s">
        <v>108</v>
      </c>
      <c r="C38" s="293" t="s">
        <v>141</v>
      </c>
      <c r="D38" s="293"/>
      <c r="E38" s="293"/>
      <c r="F38" s="293"/>
      <c r="G38" s="293"/>
      <c r="H38" s="293"/>
    </row>
    <row r="39" spans="2:8" ht="13.5" customHeight="1">
      <c r="B39" s="84" t="s">
        <v>109</v>
      </c>
      <c r="C39" s="294" t="s">
        <v>142</v>
      </c>
      <c r="D39" s="295"/>
      <c r="E39" s="295"/>
      <c r="F39" s="295"/>
      <c r="G39" s="295"/>
      <c r="H39" s="2"/>
    </row>
    <row r="40" spans="2:8">
      <c r="B40" s="84" t="s">
        <v>110</v>
      </c>
      <c r="C40" s="296" t="s">
        <v>143</v>
      </c>
      <c r="D40" s="297"/>
      <c r="E40" s="297"/>
      <c r="F40" s="297"/>
      <c r="G40" s="297"/>
      <c r="H40" s="297"/>
    </row>
    <row r="41" spans="2:8">
      <c r="B41" s="60" t="s">
        <v>111</v>
      </c>
      <c r="C41" s="2" t="s">
        <v>144</v>
      </c>
      <c r="D41" s="2"/>
      <c r="E41" s="2"/>
      <c r="F41" s="2"/>
      <c r="G41" s="2"/>
      <c r="H41" s="2"/>
    </row>
  </sheetData>
  <mergeCells count="14">
    <mergeCell ref="B3:D3"/>
    <mergeCell ref="C38:H38"/>
    <mergeCell ref="C39:G39"/>
    <mergeCell ref="C40:H40"/>
    <mergeCell ref="I14:I15"/>
    <mergeCell ref="C6:D6"/>
    <mergeCell ref="C7:D7"/>
    <mergeCell ref="C36:H36"/>
    <mergeCell ref="C37:H37"/>
    <mergeCell ref="C4:D4"/>
    <mergeCell ref="C5:D5"/>
    <mergeCell ref="B14:C14"/>
    <mergeCell ref="E14:F14"/>
    <mergeCell ref="G14:H14"/>
  </mergeCells>
  <conditionalFormatting sqref="B1">
    <cfRule type="cellIs" dxfId="11" priority="1" operator="equal">
      <formula>"Non-confidential"</formula>
    </cfRule>
    <cfRule type="cellIs" dxfId="10" priority="2" operator="equal">
      <formula>"Confidential"</formula>
    </cfRule>
  </conditionalFormatting>
  <hyperlinks>
    <hyperlink ref="G1" location="Contents!A1" display="Contents " xr:uid="{6B5C9ADE-A2CC-406A-B53F-18B1E396B653}"/>
    <hyperlink ref="F1" location="Glossary!A1" display="Glossary" xr:uid="{4C24AC80-8E92-483C-B961-56226EC8748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530A-C38D-4024-992F-7FC0CE080043}">
  <dimension ref="A1:BC32"/>
  <sheetViews>
    <sheetView showGridLines="0" workbookViewId="0">
      <selection activeCell="H1" sqref="H1:I1"/>
    </sheetView>
  </sheetViews>
  <sheetFormatPr defaultColWidth="8.5546875" defaultRowHeight="13.8"/>
  <cols>
    <col min="1" max="1" width="8.5546875" style="6"/>
    <col min="2" max="2" width="20.44140625" style="6" customWidth="1"/>
    <col min="3" max="4" width="20.5546875" style="6" customWidth="1"/>
    <col min="5" max="5" width="11.5546875" style="6" customWidth="1"/>
    <col min="6" max="6" width="22" style="6" customWidth="1"/>
    <col min="7" max="7" width="16.5546875" style="6" customWidth="1"/>
    <col min="8" max="8" width="21.109375" style="6" customWidth="1"/>
    <col min="9" max="9" width="25" style="6" customWidth="1"/>
    <col min="10" max="10" width="44.88671875" style="6" customWidth="1"/>
    <col min="11" max="11" width="20.5546875" style="6" customWidth="1"/>
    <col min="12" max="12" width="16.44140625" style="6" customWidth="1"/>
    <col min="13" max="13" width="15.44140625" style="6" customWidth="1"/>
    <col min="14" max="14" width="22.109375" style="6" customWidth="1"/>
    <col min="15" max="15" width="16.5546875" style="6" customWidth="1"/>
    <col min="16" max="16" width="29.88671875" style="6" customWidth="1"/>
    <col min="17" max="17" width="38.109375" style="6" customWidth="1"/>
    <col min="18" max="18" width="44" style="6" customWidth="1"/>
    <col min="19" max="16384" width="8.5546875" style="6"/>
  </cols>
  <sheetData>
    <row r="1" spans="1:55" s="233" customFormat="1">
      <c r="B1" s="289" t="str">
        <f>INTRODUCTION!F19</f>
        <v>Non-confidential</v>
      </c>
      <c r="H1" s="288" t="s">
        <v>306</v>
      </c>
      <c r="I1" s="288" t="s">
        <v>449</v>
      </c>
    </row>
    <row r="2" spans="1:55" ht="15" customHeight="1" thickBo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pans="1:55" ht="20.25" customHeight="1">
      <c r="A3" s="9"/>
      <c r="B3" s="482" t="s">
        <v>395</v>
      </c>
      <c r="C3" s="483"/>
      <c r="D3" s="484"/>
      <c r="E3" s="7"/>
      <c r="F3" s="7"/>
      <c r="G3" s="7"/>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5" ht="14.25" customHeight="1">
      <c r="A4" s="9"/>
      <c r="B4" s="54" t="s">
        <v>88</v>
      </c>
      <c r="C4" s="496" t="str">
        <f>INTRODUCTION!$E11</f>
        <v>ER0090</v>
      </c>
      <c r="D4" s="497"/>
      <c r="E4" s="7"/>
      <c r="F4" s="3"/>
      <c r="G4" s="3"/>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5" ht="14.25" customHeight="1">
      <c r="A5" s="9"/>
      <c r="B5" s="54" t="s">
        <v>89</v>
      </c>
      <c r="C5" s="496">
        <f>INTRODUCTION!$E13</f>
        <v>0</v>
      </c>
      <c r="D5" s="497"/>
      <c r="E5" s="7"/>
      <c r="F5" s="3"/>
      <c r="G5" s="3"/>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5" ht="14.25" customHeight="1">
      <c r="A6" s="9"/>
      <c r="B6" s="54" t="s">
        <v>258</v>
      </c>
      <c r="C6" s="198" t="str">
        <f>'Internal Use'!$B9</f>
        <v>01/01/2025 - 31/12/2025</v>
      </c>
      <c r="D6" s="198"/>
      <c r="E6" s="7"/>
      <c r="F6" s="3"/>
      <c r="G6" s="3"/>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row>
    <row r="7" spans="1:55" ht="14.25" customHeight="1">
      <c r="A7" s="9"/>
      <c r="B7" s="54" t="s">
        <v>259</v>
      </c>
      <c r="C7" s="198" t="str">
        <f>'Internal Use'!$B5</f>
        <v>01/01/2022 - 31/12/2025</v>
      </c>
      <c r="D7" s="198"/>
      <c r="E7" s="7"/>
      <c r="F7" s="3"/>
      <c r="G7" s="3"/>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5" s="3" customFormat="1" ht="14.25" customHeight="1"/>
    <row r="9" spans="1:55" s="1" customFormat="1" ht="14.25" customHeight="1">
      <c r="A9" s="2"/>
      <c r="B9" s="286" t="s">
        <v>90</v>
      </c>
      <c r="C9" s="3"/>
      <c r="D9" s="3"/>
      <c r="E9" s="3"/>
      <c r="F9" s="3"/>
      <c r="G9" s="3"/>
      <c r="H9" s="2"/>
      <c r="I9" s="2"/>
      <c r="J9" s="2"/>
      <c r="K9" s="2"/>
      <c r="L9" s="2"/>
      <c r="M9" s="2"/>
      <c r="N9" s="2"/>
      <c r="O9" s="2"/>
      <c r="P9" s="2"/>
      <c r="Q9" s="2"/>
      <c r="R9" s="2"/>
      <c r="S9" s="2"/>
      <c r="T9" s="2"/>
      <c r="U9" s="2"/>
      <c r="V9" s="2"/>
      <c r="W9" s="2"/>
      <c r="X9" s="2"/>
      <c r="Y9" s="2"/>
      <c r="Z9" s="2"/>
    </row>
    <row r="10" spans="1:55" s="1" customFormat="1" ht="14.25" customHeight="1">
      <c r="A10" s="2"/>
      <c r="B10" s="487" t="s">
        <v>367</v>
      </c>
      <c r="C10" s="488"/>
      <c r="D10" s="488"/>
      <c r="E10" s="488"/>
      <c r="F10" s="488"/>
      <c r="G10" s="488"/>
      <c r="H10" s="488"/>
      <c r="I10" s="488"/>
      <c r="J10" s="489"/>
      <c r="K10" s="48"/>
      <c r="L10" s="2"/>
      <c r="M10" s="2"/>
      <c r="N10" s="2"/>
      <c r="O10" s="2"/>
      <c r="P10" s="2"/>
      <c r="Q10" s="2"/>
      <c r="R10" s="2"/>
      <c r="S10" s="2"/>
      <c r="T10" s="2"/>
      <c r="U10" s="2"/>
      <c r="V10" s="2"/>
      <c r="W10" s="2"/>
      <c r="X10" s="2"/>
      <c r="Y10" s="2"/>
      <c r="Z10" s="2"/>
    </row>
    <row r="11" spans="1:55" s="1" customFormat="1" ht="14.25" customHeight="1">
      <c r="A11" s="2"/>
      <c r="B11" s="490" t="s">
        <v>439</v>
      </c>
      <c r="C11" s="491"/>
      <c r="D11" s="491"/>
      <c r="E11" s="491"/>
      <c r="F11" s="491"/>
      <c r="G11" s="491"/>
      <c r="H11" s="491"/>
      <c r="I11" s="491"/>
      <c r="J11" s="492"/>
      <c r="K11" s="48"/>
      <c r="L11" s="2"/>
      <c r="M11" s="2"/>
      <c r="N11" s="2"/>
      <c r="O11" s="2"/>
      <c r="P11" s="2"/>
      <c r="Q11" s="2"/>
      <c r="R11" s="2"/>
      <c r="S11" s="2"/>
      <c r="T11" s="2"/>
      <c r="U11" s="2"/>
      <c r="V11" s="2"/>
      <c r="W11" s="2"/>
      <c r="X11" s="2"/>
      <c r="Y11" s="2"/>
      <c r="Z11" s="2"/>
    </row>
    <row r="12" spans="1:55" s="1" customFormat="1" ht="14.25" customHeight="1">
      <c r="A12" s="2"/>
      <c r="B12" s="493" t="s">
        <v>145</v>
      </c>
      <c r="C12" s="494"/>
      <c r="D12" s="494"/>
      <c r="E12" s="494"/>
      <c r="F12" s="494"/>
      <c r="G12" s="494"/>
      <c r="H12" s="494"/>
      <c r="I12" s="494"/>
      <c r="J12" s="495"/>
      <c r="K12" s="2"/>
      <c r="L12" s="2"/>
      <c r="M12" s="2"/>
      <c r="N12" s="2"/>
      <c r="O12" s="2"/>
      <c r="P12" s="2"/>
      <c r="Q12" s="2"/>
      <c r="R12" s="2"/>
      <c r="S12" s="2"/>
      <c r="T12" s="2"/>
      <c r="U12" s="2"/>
      <c r="V12" s="2"/>
      <c r="W12" s="2"/>
      <c r="X12" s="2"/>
      <c r="Y12" s="2"/>
      <c r="Z12" s="2"/>
    </row>
    <row r="13" spans="1:55" s="3" customFormat="1" ht="14.25" customHeight="1"/>
    <row r="14" spans="1:55" s="8" customFormat="1">
      <c r="A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row>
    <row r="15" spans="1:55" s="8" customFormat="1" ht="27.6">
      <c r="A15" s="10"/>
      <c r="B15" s="150" t="s">
        <v>146</v>
      </c>
      <c r="C15" s="150" t="s">
        <v>147</v>
      </c>
      <c r="D15" s="150" t="s">
        <v>148</v>
      </c>
      <c r="E15" s="150" t="s">
        <v>149</v>
      </c>
      <c r="F15" s="150" t="s">
        <v>150</v>
      </c>
      <c r="G15" s="150" t="s">
        <v>151</v>
      </c>
      <c r="H15" s="150" t="s">
        <v>152</v>
      </c>
      <c r="I15" s="150" t="s">
        <v>153</v>
      </c>
      <c r="J15" s="150" t="s">
        <v>129</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row>
    <row r="16" spans="1:55" ht="14.25" customHeight="1">
      <c r="A16" s="9"/>
      <c r="B16" s="67" t="s">
        <v>104</v>
      </c>
      <c r="C16" s="67" t="s">
        <v>105</v>
      </c>
      <c r="D16" s="67" t="s">
        <v>106</v>
      </c>
      <c r="E16" s="67" t="s">
        <v>107</v>
      </c>
      <c r="F16" s="67" t="s">
        <v>108</v>
      </c>
      <c r="G16" s="67" t="s">
        <v>109</v>
      </c>
      <c r="H16" s="67" t="s">
        <v>110</v>
      </c>
      <c r="I16" s="67" t="s">
        <v>111</v>
      </c>
      <c r="J16" s="67" t="s">
        <v>112</v>
      </c>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1:52" ht="14.25" customHeight="1">
      <c r="A17" s="9"/>
      <c r="B17" s="211"/>
      <c r="C17" s="5"/>
      <c r="D17" s="246"/>
      <c r="E17" s="13"/>
      <c r="F17" s="246"/>
      <c r="G17" s="246"/>
      <c r="H17" s="246"/>
      <c r="I17" s="13"/>
      <c r="J17" s="4"/>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row>
    <row r="18" spans="1:52" ht="14.25" customHeight="1">
      <c r="A18" s="9"/>
      <c r="B18" s="211"/>
      <c r="C18" s="5"/>
      <c r="D18" s="247"/>
      <c r="E18" s="5"/>
      <c r="F18" s="247"/>
      <c r="G18" s="247"/>
      <c r="H18" s="248" t="s">
        <v>156</v>
      </c>
      <c r="I18" s="5"/>
      <c r="J18" s="5"/>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1:52" ht="14.25" customHeight="1">
      <c r="A19" s="9"/>
      <c r="B19" s="211"/>
      <c r="C19" s="5"/>
      <c r="D19" s="247"/>
      <c r="E19" s="5"/>
      <c r="F19" s="247"/>
      <c r="G19" s="247"/>
      <c r="H19" s="247"/>
      <c r="I19" s="5"/>
      <c r="J19" s="5"/>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row>
    <row r="20" spans="1:52" ht="14.25" customHeight="1">
      <c r="A20" s="9"/>
      <c r="B20" s="211"/>
      <c r="C20" s="5"/>
      <c r="D20" s="247"/>
      <c r="E20" s="5"/>
      <c r="F20" s="247"/>
      <c r="G20" s="247"/>
      <c r="H20" s="247"/>
      <c r="I20" s="5"/>
      <c r="J20" s="5"/>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1:52" ht="14.25" customHeight="1">
      <c r="A21" s="9"/>
      <c r="B21" s="211"/>
      <c r="C21" s="5"/>
      <c r="D21" s="247"/>
      <c r="E21" s="5"/>
      <c r="F21" s="247"/>
      <c r="G21" s="247"/>
      <c r="H21" s="247"/>
      <c r="I21" s="5"/>
      <c r="J21" s="5"/>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2" ht="14.25" customHeight="1">
      <c r="B22" s="37" t="s">
        <v>114</v>
      </c>
      <c r="D22" s="28"/>
      <c r="E22" s="28"/>
      <c r="F22" s="28"/>
      <c r="G22" s="28"/>
      <c r="H22" s="28"/>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row>
    <row r="23" spans="1:52" ht="14.1" customHeight="1">
      <c r="B23" s="26" t="s">
        <v>104</v>
      </c>
      <c r="C23" s="294" t="s">
        <v>157</v>
      </c>
      <c r="D23" s="485"/>
      <c r="E23" s="485"/>
      <c r="F23" s="485"/>
      <c r="G23" s="485"/>
      <c r="H23" s="485"/>
      <c r="I23" s="485"/>
      <c r="J23" s="485"/>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row>
    <row r="24" spans="1:52">
      <c r="B24" s="26" t="s">
        <v>105</v>
      </c>
      <c r="C24" s="294" t="s">
        <v>158</v>
      </c>
      <c r="D24" s="485"/>
      <c r="E24" s="485"/>
      <c r="F24" s="485"/>
      <c r="G24" s="485"/>
      <c r="H24" s="485"/>
      <c r="I24" s="485"/>
      <c r="J24" s="485"/>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row>
    <row r="25" spans="1:52">
      <c r="B25" s="26" t="s">
        <v>106</v>
      </c>
      <c r="C25" s="294" t="s">
        <v>394</v>
      </c>
      <c r="D25" s="485"/>
      <c r="E25" s="485"/>
      <c r="F25" s="485"/>
      <c r="G25" s="485"/>
      <c r="H25" s="485"/>
      <c r="I25" s="485"/>
      <c r="J25" s="485"/>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row>
    <row r="26" spans="1:52">
      <c r="B26" s="26" t="s">
        <v>107</v>
      </c>
      <c r="C26" s="294" t="s">
        <v>159</v>
      </c>
      <c r="D26" s="485"/>
      <c r="E26" s="485"/>
      <c r="F26" s="485"/>
      <c r="G26" s="485"/>
      <c r="H26" s="485"/>
      <c r="I26" s="485"/>
      <c r="J26" s="485"/>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row>
    <row r="27" spans="1:52" ht="15.6" customHeight="1">
      <c r="B27" s="40" t="s">
        <v>108</v>
      </c>
      <c r="C27" s="486" t="s">
        <v>160</v>
      </c>
      <c r="D27" s="486"/>
      <c r="E27" s="486"/>
      <c r="F27" s="486"/>
      <c r="G27" s="486"/>
      <c r="H27" s="486"/>
      <c r="I27" s="486"/>
      <c r="J27" s="486"/>
    </row>
    <row r="28" spans="1:52" ht="15.6" customHeight="1">
      <c r="B28" s="40" t="s">
        <v>109</v>
      </c>
      <c r="C28" s="486" t="s">
        <v>161</v>
      </c>
      <c r="D28" s="486"/>
      <c r="E28" s="486"/>
      <c r="F28" s="486"/>
      <c r="G28" s="486"/>
      <c r="H28" s="486"/>
      <c r="I28" s="486"/>
      <c r="J28" s="486"/>
    </row>
    <row r="29" spans="1:52" ht="14.1" customHeight="1">
      <c r="B29" s="29" t="s">
        <v>110</v>
      </c>
      <c r="C29" s="294" t="s">
        <v>162</v>
      </c>
      <c r="D29" s="294"/>
      <c r="E29" s="294"/>
      <c r="F29" s="294"/>
      <c r="G29" s="294"/>
      <c r="H29" s="294"/>
      <c r="I29" s="294"/>
      <c r="J29" s="294"/>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row>
    <row r="30" spans="1:52" ht="14.4" customHeight="1">
      <c r="B30" s="26" t="s">
        <v>111</v>
      </c>
      <c r="C30" s="294" t="s">
        <v>163</v>
      </c>
      <c r="D30" s="294"/>
      <c r="E30" s="294"/>
      <c r="F30" s="294"/>
      <c r="G30" s="294"/>
      <c r="H30" s="294"/>
      <c r="I30" s="294"/>
      <c r="J30" s="294"/>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row>
    <row r="31" spans="1:52" ht="14.4">
      <c r="B31" s="26" t="s">
        <v>112</v>
      </c>
      <c r="C31" s="294" t="s">
        <v>164</v>
      </c>
      <c r="D31" s="481"/>
      <c r="E31" s="481"/>
      <c r="F31" s="481"/>
      <c r="G31" s="481"/>
      <c r="H31" s="481"/>
      <c r="I31" s="481"/>
      <c r="J31" s="481"/>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row>
    <row r="32" spans="1:52" ht="14.2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sheetData>
  <mergeCells count="15">
    <mergeCell ref="C30:J30"/>
    <mergeCell ref="C31:J31"/>
    <mergeCell ref="C29:J29"/>
    <mergeCell ref="B3:D3"/>
    <mergeCell ref="C23:J23"/>
    <mergeCell ref="C24:J24"/>
    <mergeCell ref="C25:J25"/>
    <mergeCell ref="C26:J26"/>
    <mergeCell ref="C27:J27"/>
    <mergeCell ref="C28:J28"/>
    <mergeCell ref="B10:J10"/>
    <mergeCell ref="B11:J11"/>
    <mergeCell ref="B12:J12"/>
    <mergeCell ref="C4:D4"/>
    <mergeCell ref="C5:D5"/>
  </mergeCells>
  <conditionalFormatting sqref="B1">
    <cfRule type="cellIs" dxfId="9" priority="1" operator="equal">
      <formula>"Non-confidential"</formula>
    </cfRule>
    <cfRule type="cellIs" dxfId="8" priority="2" operator="equal">
      <formula>"Confidential"</formula>
    </cfRule>
  </conditionalFormatting>
  <hyperlinks>
    <hyperlink ref="I1" location="Contents!A1" display="Contents " xr:uid="{6EB4704F-77D3-4C91-974C-04F24E6B780D}"/>
    <hyperlink ref="H1" location="Glossary!A1" display="Glossary" xr:uid="{161ACC78-5291-465D-9634-1BA4D771B2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FB36-3426-4B25-A03B-060D8192FC90}">
  <dimension ref="A1:AV76"/>
  <sheetViews>
    <sheetView showGridLines="0" workbookViewId="0">
      <selection activeCell="B1" sqref="B1"/>
    </sheetView>
  </sheetViews>
  <sheetFormatPr defaultColWidth="8.5546875" defaultRowHeight="13.8"/>
  <cols>
    <col min="1" max="1" width="8.5546875" style="16"/>
    <col min="2" max="2" width="21" style="16" customWidth="1"/>
    <col min="3" max="3" width="43.44140625" style="16" customWidth="1"/>
    <col min="4" max="4" width="14.88671875" style="16" customWidth="1"/>
    <col min="5" max="5" width="20.5546875" style="16" customWidth="1"/>
    <col min="6" max="6" width="22" style="16" customWidth="1"/>
    <col min="7" max="7" width="17.44140625" style="16" customWidth="1"/>
    <col min="8" max="8" width="49.6640625" style="16" customWidth="1"/>
    <col min="9" max="9" width="27.5546875" style="16" customWidth="1"/>
    <col min="10" max="16384" width="8.5546875" style="16"/>
  </cols>
  <sheetData>
    <row r="1" spans="1:47" s="233" customFormat="1">
      <c r="B1" s="289" t="str">
        <f>INTRODUCTION!F19</f>
        <v>Non-confidential</v>
      </c>
      <c r="F1" s="288" t="s">
        <v>306</v>
      </c>
      <c r="G1" s="288" t="s">
        <v>449</v>
      </c>
    </row>
    <row r="2" spans="1:47"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row>
    <row r="3" spans="1:47" ht="20.25" customHeight="1">
      <c r="A3" s="15"/>
      <c r="B3" s="498" t="s">
        <v>165</v>
      </c>
      <c r="C3" s="499"/>
      <c r="D3" s="15"/>
      <c r="E3" s="15"/>
      <c r="F3" s="15"/>
      <c r="G3" s="17"/>
      <c r="H3" s="18"/>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7" ht="14.25" customHeight="1">
      <c r="A4" s="15"/>
      <c r="B4" s="54" t="s">
        <v>88</v>
      </c>
      <c r="C4" s="198" t="str">
        <f>INTRODUCTION!$E11</f>
        <v>ER0090</v>
      </c>
      <c r="D4" s="15"/>
      <c r="E4" s="15"/>
      <c r="F4" s="15"/>
      <c r="G4" s="19"/>
      <c r="H4" s="18"/>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7" ht="14.25" customHeight="1">
      <c r="A5" s="15"/>
      <c r="B5" s="54" t="s">
        <v>89</v>
      </c>
      <c r="C5" s="198">
        <f>INTRODUCTION!$E13</f>
        <v>0</v>
      </c>
      <c r="D5" s="15"/>
      <c r="E5" s="15"/>
      <c r="F5" s="15"/>
      <c r="G5" s="19"/>
      <c r="H5" s="18"/>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7" ht="14.25" customHeight="1">
      <c r="A6" s="15"/>
      <c r="B6" s="54" t="s">
        <v>258</v>
      </c>
      <c r="C6" s="198" t="str">
        <f>'Internal Use'!$B9</f>
        <v>01/01/2025 - 31/12/2025</v>
      </c>
      <c r="D6" s="15"/>
      <c r="E6" s="15"/>
      <c r="F6" s="15"/>
      <c r="G6" s="19"/>
      <c r="H6" s="18"/>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7" ht="14.25" customHeight="1">
      <c r="A7" s="15"/>
      <c r="B7" s="54" t="s">
        <v>259</v>
      </c>
      <c r="C7" s="198" t="str">
        <f>'Internal Use'!$B5</f>
        <v>01/01/2022 - 31/12/2025</v>
      </c>
      <c r="D7" s="15"/>
      <c r="E7" s="15"/>
      <c r="F7" s="15"/>
      <c r="G7" s="19"/>
      <c r="H7" s="18"/>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7" ht="14.25" customHeight="1">
      <c r="A8" s="15"/>
      <c r="B8" s="15"/>
      <c r="C8" s="20"/>
      <c r="D8" s="15"/>
      <c r="E8" s="15"/>
      <c r="F8" s="15"/>
      <c r="G8" s="15"/>
      <c r="H8" s="18"/>
      <c r="I8" s="18"/>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ht="14.25" customHeight="1">
      <c r="A9" s="15"/>
      <c r="B9" s="286" t="s">
        <v>90</v>
      </c>
      <c r="C9" s="15"/>
      <c r="D9" s="15"/>
      <c r="E9" s="15"/>
      <c r="F9" s="15"/>
      <c r="G9" s="15"/>
      <c r="H9" s="18"/>
      <c r="I9" s="18"/>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ht="14.25" customHeight="1">
      <c r="A10" s="15"/>
      <c r="B10" s="487" t="s">
        <v>393</v>
      </c>
      <c r="C10" s="503"/>
      <c r="D10" s="503"/>
      <c r="E10" s="503"/>
      <c r="F10" s="503"/>
      <c r="G10" s="503"/>
      <c r="H10" s="504"/>
      <c r="I10" s="18"/>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ht="14.25" customHeight="1">
      <c r="A11" s="15"/>
      <c r="B11" s="505" t="s">
        <v>438</v>
      </c>
      <c r="C11" s="506"/>
      <c r="D11" s="506"/>
      <c r="E11" s="506"/>
      <c r="F11" s="506"/>
      <c r="G11" s="506"/>
      <c r="H11" s="507"/>
      <c r="I11" s="18"/>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ht="14.25" customHeight="1">
      <c r="A12" s="15"/>
      <c r="B12" s="57" t="s">
        <v>445</v>
      </c>
      <c r="C12" s="43"/>
      <c r="D12" s="43"/>
      <c r="E12" s="43"/>
      <c r="F12" s="43"/>
      <c r="G12" s="43"/>
      <c r="H12" s="38"/>
      <c r="I12" s="18"/>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ht="14.25" customHeight="1">
      <c r="A13" s="15"/>
      <c r="B13" s="15"/>
      <c r="C13" s="20"/>
      <c r="D13" s="15"/>
      <c r="E13" s="15"/>
      <c r="F13" s="15"/>
      <c r="G13" s="15"/>
      <c r="H13" s="18"/>
      <c r="I13" s="18"/>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ht="14.25" customHeight="1">
      <c r="A14" s="15"/>
      <c r="B14" s="171" t="s">
        <v>267</v>
      </c>
      <c r="C14" s="241"/>
      <c r="D14" s="512" t="s">
        <v>268</v>
      </c>
      <c r="E14" s="513"/>
      <c r="H14"/>
      <c r="I14" s="18"/>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ht="14.25" customHeight="1">
      <c r="A15" s="15"/>
      <c r="B15" s="171" t="s">
        <v>269</v>
      </c>
      <c r="C15" s="241"/>
      <c r="D15" s="500" t="s">
        <v>425</v>
      </c>
      <c r="E15" s="500"/>
      <c r="F15" s="500"/>
      <c r="I15" s="18"/>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s="23" customFormat="1" ht="14.25" customHeight="1">
      <c r="B16" s="194"/>
      <c r="C16" s="194"/>
      <c r="D16" s="195"/>
      <c r="E16" s="195"/>
      <c r="F16" s="151"/>
      <c r="G16" s="195"/>
      <c r="H16" s="128"/>
      <c r="I16" s="196"/>
    </row>
    <row r="17" spans="2:48" ht="14.25" customHeight="1">
      <c r="B17" s="15"/>
      <c r="C17" s="21"/>
      <c r="D17" s="514" t="s">
        <v>282</v>
      </c>
      <c r="E17" s="515"/>
      <c r="F17" s="515"/>
      <c r="G17" s="516"/>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2:48" ht="29.4" customHeight="1">
      <c r="B18" s="152" t="s">
        <v>114</v>
      </c>
      <c r="C18" s="153" t="s">
        <v>1</v>
      </c>
      <c r="D18" s="150" t="str">
        <f>'Internal Use'!B6</f>
        <v>01/01/2022 - 31/12/2022</v>
      </c>
      <c r="E18" s="150" t="str">
        <f>'Internal Use'!B7</f>
        <v>01/01/2023 - 31/12/2023</v>
      </c>
      <c r="F18" s="150" t="str">
        <f>'Internal Use'!B8</f>
        <v>01/01/2024 - 31/12/2024</v>
      </c>
      <c r="G18" s="150" t="str">
        <f>'Internal Use'!B9</f>
        <v>01/01/2025 - 31/12/2025</v>
      </c>
      <c r="H18" s="150" t="s">
        <v>129</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2:48" ht="14.25" customHeight="1">
      <c r="B19" s="30" t="s">
        <v>104</v>
      </c>
      <c r="C19" s="508" t="s">
        <v>167</v>
      </c>
      <c r="D19" s="508"/>
      <c r="E19" s="508"/>
      <c r="F19" s="508"/>
      <c r="G19" s="508"/>
      <c r="H19" s="158"/>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row>
    <row r="20" spans="2:48" ht="13.35" customHeight="1">
      <c r="B20" s="30"/>
      <c r="C20" s="509" t="s">
        <v>283</v>
      </c>
      <c r="D20" s="509"/>
      <c r="E20" s="509"/>
      <c r="F20" s="509"/>
      <c r="G20" s="509"/>
      <c r="H20" s="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row>
    <row r="21" spans="2:48" ht="14.25" customHeight="1">
      <c r="B21" s="30"/>
      <c r="C21" s="154" t="s">
        <v>168</v>
      </c>
      <c r="D21" s="252"/>
      <c r="E21" s="58">
        <f>D27</f>
        <v>0</v>
      </c>
      <c r="F21" s="58">
        <f>E27</f>
        <v>0</v>
      </c>
      <c r="G21" s="58">
        <f>F27</f>
        <v>0</v>
      </c>
      <c r="H21" s="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row>
    <row r="22" spans="2:48" ht="14.25" customHeight="1">
      <c r="B22" s="30"/>
      <c r="C22" s="155" t="s">
        <v>169</v>
      </c>
      <c r="D22" s="249"/>
      <c r="E22" s="250"/>
      <c r="F22" s="251"/>
      <c r="G22" s="251"/>
      <c r="H22" s="197"/>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2:48" ht="14.25" customHeight="1">
      <c r="B23" s="30"/>
      <c r="C23" s="155" t="s">
        <v>170</v>
      </c>
      <c r="D23" s="249"/>
      <c r="E23" s="249"/>
      <c r="F23" s="249"/>
      <c r="G23" s="249"/>
      <c r="H23" s="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row>
    <row r="24" spans="2:48" ht="14.25" customHeight="1">
      <c r="B24" s="30"/>
      <c r="C24" s="155" t="s">
        <v>171</v>
      </c>
      <c r="D24" s="249"/>
      <c r="E24" s="249"/>
      <c r="F24" s="249"/>
      <c r="G24" s="249"/>
      <c r="H24" s="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2:48" ht="14.25" customHeight="1">
      <c r="B25" s="30"/>
      <c r="C25" s="155" t="s">
        <v>172</v>
      </c>
      <c r="D25" s="249"/>
      <c r="E25" s="249"/>
      <c r="F25" s="249"/>
      <c r="G25" s="249"/>
      <c r="H25" s="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row r="26" spans="2:48" ht="14.25" customHeight="1">
      <c r="B26" s="30"/>
      <c r="C26" s="155" t="s">
        <v>173</v>
      </c>
      <c r="D26" s="249"/>
      <c r="E26" s="249"/>
      <c r="F26" s="249"/>
      <c r="G26" s="249"/>
      <c r="H26" s="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row>
    <row r="27" spans="2:48" ht="14.25" customHeight="1">
      <c r="B27" s="225" t="s">
        <v>105</v>
      </c>
      <c r="C27" s="156" t="s">
        <v>174</v>
      </c>
      <c r="D27" s="157">
        <f>D21+D22-D23-D24-D25-D26</f>
        <v>0</v>
      </c>
      <c r="E27" s="157">
        <f>E21+E22-E23-E24-E25-E26</f>
        <v>0</v>
      </c>
      <c r="F27" s="157">
        <f>F21+F22-F23-F24-F25-F26</f>
        <v>0</v>
      </c>
      <c r="G27" s="157">
        <f>G21+G22-G23-G24-G25-G26</f>
        <v>0</v>
      </c>
      <c r="H27" s="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row>
    <row r="28" spans="2:48" ht="14.25" customHeight="1">
      <c r="B28" s="30"/>
      <c r="C28" s="510" t="s">
        <v>266</v>
      </c>
      <c r="D28" s="510"/>
      <c r="E28" s="510"/>
      <c r="F28" s="510"/>
      <c r="G28" s="510"/>
      <c r="H28" s="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row>
    <row r="29" spans="2:48" ht="14.25" customHeight="1">
      <c r="B29" s="30"/>
      <c r="C29" s="154" t="s">
        <v>168</v>
      </c>
      <c r="D29" s="252"/>
      <c r="E29" s="58">
        <f>D35</f>
        <v>0</v>
      </c>
      <c r="F29" s="58">
        <f>E35</f>
        <v>0</v>
      </c>
      <c r="G29" s="58">
        <f>F35</f>
        <v>0</v>
      </c>
      <c r="H29" s="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row>
    <row r="30" spans="2:48" ht="14.25" customHeight="1">
      <c r="B30" s="30"/>
      <c r="C30" s="155" t="s">
        <v>169</v>
      </c>
      <c r="D30" s="249"/>
      <c r="E30" s="249"/>
      <c r="F30" s="249"/>
      <c r="G30" s="249"/>
      <c r="H30" s="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row>
    <row r="31" spans="2:48" ht="14.25" customHeight="1">
      <c r="B31" s="30"/>
      <c r="C31" s="155" t="s">
        <v>170</v>
      </c>
      <c r="D31" s="249"/>
      <c r="E31" s="249"/>
      <c r="F31" s="249"/>
      <c r="G31" s="249"/>
      <c r="H31" s="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row>
    <row r="32" spans="2:48" ht="14.25" customHeight="1">
      <c r="B32" s="30"/>
      <c r="C32" s="155" t="s">
        <v>171</v>
      </c>
      <c r="D32" s="249"/>
      <c r="E32" s="249"/>
      <c r="F32" s="249"/>
      <c r="G32" s="249"/>
      <c r="H32" s="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row>
    <row r="33" spans="1:48" ht="14.25" customHeight="1">
      <c r="B33" s="30"/>
      <c r="C33" s="155" t="s">
        <v>172</v>
      </c>
      <c r="D33" s="249"/>
      <c r="E33" s="249"/>
      <c r="F33" s="249"/>
      <c r="G33" s="249"/>
      <c r="H33" s="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row>
    <row r="34" spans="1:48" ht="14.25" customHeight="1">
      <c r="B34" s="30"/>
      <c r="C34" s="155" t="s">
        <v>173</v>
      </c>
      <c r="D34" s="249"/>
      <c r="E34" s="249"/>
      <c r="F34" s="249"/>
      <c r="G34" s="249"/>
      <c r="H34" s="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row>
    <row r="35" spans="1:48" ht="14.25" customHeight="1">
      <c r="B35" s="225" t="s">
        <v>105</v>
      </c>
      <c r="C35" s="156" t="s">
        <v>174</v>
      </c>
      <c r="D35" s="157">
        <f>D29+D30-D31-D32-D33-D34</f>
        <v>0</v>
      </c>
      <c r="E35" s="157">
        <f>E29+E30-E31-E32-E33-E34</f>
        <v>0</v>
      </c>
      <c r="F35" s="157">
        <f>F29+F30-F31-F32-F33-F34</f>
        <v>0</v>
      </c>
      <c r="G35" s="157">
        <f>G29+G30-G31-G32-G33-G34</f>
        <v>0</v>
      </c>
      <c r="H35" s="159"/>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row>
    <row r="36" spans="1:48" ht="14.25" customHeight="1">
      <c r="A36" s="15"/>
      <c r="B36" s="22"/>
      <c r="C36" s="22"/>
      <c r="D36" s="22"/>
      <c r="E36" s="22"/>
      <c r="F36" s="22"/>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8" ht="14.25" customHeight="1">
      <c r="B37" s="27" t="s">
        <v>114</v>
      </c>
      <c r="D37" s="27"/>
      <c r="E37" s="27"/>
      <c r="F37" s="27"/>
      <c r="G37" s="27"/>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8" ht="14.4">
      <c r="B38" s="46" t="s">
        <v>104</v>
      </c>
      <c r="C38" s="501" t="s">
        <v>427</v>
      </c>
      <c r="D38" s="511"/>
      <c r="E38" s="511"/>
      <c r="F38" s="511"/>
      <c r="G38" s="511"/>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8">
      <c r="B39" s="46" t="s">
        <v>105</v>
      </c>
      <c r="C39" s="501" t="s">
        <v>175</v>
      </c>
      <c r="D39" s="502"/>
      <c r="E39" s="502"/>
      <c r="F39" s="53"/>
      <c r="G39" s="53"/>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8" ht="14.25" customHeight="1">
      <c r="A40" s="15"/>
      <c r="B40" s="24"/>
      <c r="C40" s="23"/>
      <c r="D40" s="23"/>
      <c r="E40" s="23"/>
      <c r="F40" s="23"/>
      <c r="G40" s="23"/>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1:48" ht="14.25" customHeight="1">
      <c r="A41" s="15"/>
      <c r="B41" s="2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1:48" ht="14.2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1:48" ht="14.2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1:48" ht="14.2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1:48" ht="14.2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1:48" ht="14.2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1:48" ht="14.2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1:48" ht="14.2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1:47" ht="14.2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1:47" ht="14.2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1:47" ht="14.2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ht="14.2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ht="14.2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1:47" ht="14.2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ht="14.2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1:47" ht="14.2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ht="14.2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1:47" ht="14.2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1:47"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ht="14.2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1:47"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1:47"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1:47"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1:47"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1:47"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1:47"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1:47"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1:47"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1:47" ht="14.25" customHeight="1">
      <c r="B71" s="15"/>
      <c r="C71" s="15"/>
      <c r="D71" s="15"/>
      <c r="E71" s="15"/>
      <c r="F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1:47" ht="14.25" customHeight="1">
      <c r="B72" s="15"/>
      <c r="C72" s="15"/>
      <c r="D72" s="15"/>
      <c r="E72" s="15"/>
      <c r="F72" s="15"/>
    </row>
    <row r="73" spans="1:47" ht="14.25" customHeight="1">
      <c r="B73" s="15"/>
      <c r="C73" s="15"/>
      <c r="D73" s="15"/>
      <c r="E73" s="15"/>
      <c r="F73" s="15"/>
    </row>
    <row r="74" spans="1:47" ht="14.25" customHeight="1">
      <c r="B74" s="15"/>
      <c r="C74" s="15"/>
      <c r="D74" s="15"/>
      <c r="E74" s="15"/>
      <c r="F74" s="15"/>
    </row>
    <row r="75" spans="1:47" ht="14.25" customHeight="1">
      <c r="B75" s="15"/>
      <c r="C75" s="15"/>
      <c r="D75" s="15"/>
      <c r="E75" s="15"/>
      <c r="F75" s="15"/>
    </row>
    <row r="76" spans="1:47" ht="14.25" customHeight="1">
      <c r="B76" s="15"/>
      <c r="C76" s="15"/>
      <c r="D76" s="15"/>
      <c r="E76" s="15"/>
      <c r="F76" s="15"/>
    </row>
  </sheetData>
  <mergeCells count="11">
    <mergeCell ref="B3:C3"/>
    <mergeCell ref="D15:F15"/>
    <mergeCell ref="C39:E39"/>
    <mergeCell ref="B10:H10"/>
    <mergeCell ref="B11:H11"/>
    <mergeCell ref="C19:G19"/>
    <mergeCell ref="C20:G20"/>
    <mergeCell ref="C28:G28"/>
    <mergeCell ref="C38:G38"/>
    <mergeCell ref="D14:E14"/>
    <mergeCell ref="D17:G17"/>
  </mergeCells>
  <conditionalFormatting sqref="B1">
    <cfRule type="cellIs" dxfId="7" priority="1" operator="equal">
      <formula>"Non-confidential"</formula>
    </cfRule>
    <cfRule type="cellIs" dxfId="6" priority="2" operator="equal">
      <formula>"Confidential"</formula>
    </cfRule>
  </conditionalFormatting>
  <hyperlinks>
    <hyperlink ref="G1" location="Contents!A1" display="Contents " xr:uid="{4BF8E323-CD13-45CF-B7F5-F5CD4BB7BFD1}"/>
    <hyperlink ref="F1" location="Glossary!A1" display="Glossary" xr:uid="{10F57741-1CDC-4710-BDED-85BAD41AAD5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40df2b-c156-4e70-b773-96d34ab3705a" ContentTypeId="0x010100BD08157E53159745B5B23790F58509580C"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39D2F-A9C6-4835-853A-BCDE849D3F2B}">
  <ds:schemaRefs>
    <ds:schemaRef ds:uri="http://schemas.microsoft.com/office/2006/documentManagement/types"/>
    <ds:schemaRef ds:uri="http://purl.org/dc/elements/1.1/"/>
    <ds:schemaRef ds:uri="http://www.w3.org/XML/1998/namespace"/>
    <ds:schemaRef ds:uri="http://schemas.microsoft.com/office/2006/metadata/properties"/>
    <ds:schemaRef ds:uri="c14de8ec-1bbe-45d0-9da6-488d8f109529"/>
    <ds:schemaRef ds:uri="http://purl.org/dc/terms/"/>
    <ds:schemaRef ds:uri="http://schemas.microsoft.com/office/infopath/2007/PartnerControls"/>
    <ds:schemaRef ds:uri="http://purl.org/dc/dcmitype/"/>
    <ds:schemaRef ds:uri="a933a4ec-650a-4d5f-a231-7b141c4967d1"/>
    <ds:schemaRef ds:uri="http://schemas.openxmlformats.org/package/2006/metadata/core-properties"/>
    <ds:schemaRef ds:uri="ca3a8e5f-87ae-44bc-a796-b11748aeb6fc"/>
  </ds:schemaRefs>
</ds:datastoreItem>
</file>

<file path=customXml/itemProps2.xml><?xml version="1.0" encoding="utf-8"?>
<ds:datastoreItem xmlns:ds="http://schemas.openxmlformats.org/officeDocument/2006/customXml" ds:itemID="{C65BD30F-2C94-495F-8DD1-70479E34EB37}">
  <ds:schemaRefs>
    <ds:schemaRef ds:uri="http://schemas.microsoft.com/sharepoint/v3/contenttype/forms"/>
  </ds:schemaRefs>
</ds:datastoreItem>
</file>

<file path=customXml/itemProps3.xml><?xml version="1.0" encoding="utf-8"?>
<ds:datastoreItem xmlns:ds="http://schemas.openxmlformats.org/officeDocument/2006/customXml" ds:itemID="{4762D46B-61B8-426D-B80F-4B2E86785518}">
  <ds:schemaRefs>
    <ds:schemaRef ds:uri="Microsoft.SharePoint.Taxonomy.ContentTypeSync"/>
  </ds:schemaRefs>
</ds:datastoreItem>
</file>

<file path=customXml/itemProps4.xml><?xml version="1.0" encoding="utf-8"?>
<ds:datastoreItem xmlns:ds="http://schemas.openxmlformats.org/officeDocument/2006/customXml" ds:itemID="{EB2D2C4C-586D-42AA-ACCA-4A8DDFCA82E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Contents</vt:lpstr>
      <vt:lpstr>Guidance</vt:lpstr>
      <vt:lpstr>Data sources &amp; changes</vt:lpstr>
      <vt:lpstr>Internal Use</vt:lpstr>
      <vt:lpstr>Organisational structure</vt:lpstr>
      <vt:lpstr>Your company's goods</vt:lpstr>
      <vt:lpstr>Purchases</vt:lpstr>
      <vt:lpstr>Stock</vt:lpstr>
      <vt:lpstr>Income statement</vt:lpstr>
      <vt:lpstr>Sales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Miles</dc:creator>
  <cp:keywords/>
  <dc:description/>
  <cp:lastModifiedBy>Jonathon Farrell</cp:lastModifiedBy>
  <cp:revision/>
  <dcterms:created xsi:type="dcterms:W3CDTF">2019-04-29T14:53:24Z</dcterms:created>
  <dcterms:modified xsi:type="dcterms:W3CDTF">2026-06-26T09:11:19Z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Signature">
    <vt:bool>false</vt:bool>
  </property>
  <property fmtid="{D5CDD505-2E9C-101B-9397-08002B2CF9AE}" pid="12" name="xd_ProgID">
    <vt:lpwstr/>
  </property>
  <property fmtid="{D5CDD505-2E9C-101B-9397-08002B2CF9AE}" pid="13" name="TemplateUrl">
    <vt:lpwstr/>
  </property>
  <property fmtid="{D5CDD505-2E9C-101B-9397-08002B2CF9AE}" pid="14" name="ComplianceAssetId">
    <vt:lpwstr/>
  </property>
  <property fmtid="{D5CDD505-2E9C-101B-9397-08002B2CF9AE}" pid="15" name="Order">
    <vt:r8>1878200</vt:r8>
  </property>
  <property fmtid="{D5CDD505-2E9C-101B-9397-08002B2CF9AE}" pid="16" name="SharedWithUsers">
    <vt:lpwstr/>
  </property>
  <property fmtid="{D5CDD505-2E9C-101B-9397-08002B2CF9AE}" pid="17" name="_ExtendedDescription">
    <vt:lpwstr/>
  </property>
  <property fmtid="{D5CDD505-2E9C-101B-9397-08002B2CF9AE}" pid="18" name="OperationalTheme">
    <vt:lpwstr/>
  </property>
  <property fmtid="{D5CDD505-2E9C-101B-9397-08002B2CF9AE}" pid="19" name="InvestigationType">
    <vt:lpwstr>65;#Templates|e2efe624-fe4f-432e-ae05-8257c17f4e34</vt:lpwstr>
  </property>
  <property fmtid="{D5CDD505-2E9C-101B-9397-08002B2CF9AE}" pid="20" name="InvestigationArea">
    <vt:lpwstr>71;#Questionnaire|f72e2d00-ee3e-472e-ad03-52ff1dd36cc6</vt:lpwstr>
  </property>
  <property fmtid="{D5CDD505-2E9C-101B-9397-08002B2CF9AE}" pid="21" name="DocumentType">
    <vt:lpwstr>147;#Questionnaire Annex|a425c1fb-4081-427e-a294-aed5e93c47ec</vt:lpwstr>
  </property>
  <property fmtid="{D5CDD505-2E9C-101B-9397-08002B2CF9AE}" pid="22" name="Archive">
    <vt:bool>false</vt:bool>
  </property>
  <property fmtid="{D5CDD505-2E9C-101B-9397-08002B2CF9AE}" pid="23" name="PolicyCode">
    <vt:lpwstr>A</vt:lpwstr>
  </property>
  <property fmtid="{D5CDD505-2E9C-101B-9397-08002B2CF9AE}" pid="24" name="TriggerFlowInfo">
    <vt:lpwstr/>
  </property>
  <property fmtid="{D5CDD505-2E9C-101B-9397-08002B2CF9AE}" pid="25" name="b9a3ce1eeab944c78fb9c70f27a12da4">
    <vt:lpwstr>Templates|e2efe624-fe4f-432e-ae05-8257c17f4e34</vt:lpwstr>
  </property>
  <property fmtid="{D5CDD505-2E9C-101B-9397-08002B2CF9AE}" pid="26" name="OperationalStatus">
    <vt:lpwstr>Draft</vt:lpwstr>
  </property>
  <property fmtid="{D5CDD505-2E9C-101B-9397-08002B2CF9AE}" pid="27" name="lb69e075b7ba4f459e95563bb1455a9f">
    <vt:lpwstr>Questionnaire|f72e2d00-ee3e-472e-ad03-52ff1dd36cc6</vt:lpwstr>
  </property>
  <property fmtid="{D5CDD505-2E9C-101B-9397-08002B2CF9AE}" pid="28" name="MediaServiceImageTags">
    <vt:lpwstr/>
  </property>
  <property fmtid="{D5CDD505-2E9C-101B-9397-08002B2CF9AE}" pid="29" name="Reconsideration_x0020_Phase">
    <vt:lpwstr/>
  </property>
  <property fmtid="{D5CDD505-2E9C-101B-9397-08002B2CF9AE}" pid="30" name="Reconsideration Phase">
    <vt:lpwstr/>
  </property>
  <property fmtid="{D5CDD505-2E9C-101B-9397-08002B2CF9AE}" pid="31" name="QC Gate">
    <vt:lpwstr/>
  </property>
  <property fmtid="{D5CDD505-2E9C-101B-9397-08002B2CF9AE}" pid="32" name="RelatedCountry">
    <vt:lpwstr>226;#Egypt|7bebcf6a-9b35-49fe-bd92-1db41e721742</vt:lpwstr>
  </property>
  <property fmtid="{D5CDD505-2E9C-101B-9397-08002B2CF9AE}" pid="33" name="CaseProduct">
    <vt:lpwstr>134</vt:lpwstr>
  </property>
  <property fmtid="{D5CDD505-2E9C-101B-9397-08002B2CF9AE}" pid="34" name="lcf76f155ced4ddcb4097134ff3c332f">
    <vt:lpwstr/>
  </property>
  <property fmtid="{D5CDD505-2E9C-101B-9397-08002B2CF9AE}" pid="35" name="QC_x0020_Gate">
    <vt:lpwstr/>
  </property>
  <property fmtid="{D5CDD505-2E9C-101B-9397-08002B2CF9AE}" pid="36" name="CaseCountry">
    <vt:lpwstr>31;#China|450f57c4-d239-451b-a905-81825d5a728d</vt:lpwstr>
  </property>
  <property fmtid="{D5CDD505-2E9C-101B-9397-08002B2CF9AE}" pid="37" name="CaseType">
    <vt:lpwstr>265</vt:lpwstr>
  </property>
  <property fmtid="{D5CDD505-2E9C-101B-9397-08002B2CF9AE}" pid="38" name="_docset_NoMedatataSyncRequired">
    <vt:lpwstr>False</vt:lpwstr>
  </property>
  <property fmtid="{D5CDD505-2E9C-101B-9397-08002B2CF9AE}" pid="39" name="d31dcdc419e54ba5a66b0d6dabf70d98">
    <vt:lpwstr>Steel Rebar|af955b9b-508f-4484-9bc4-678432464c07</vt:lpwstr>
  </property>
  <property fmtid="{D5CDD505-2E9C-101B-9397-08002B2CF9AE}" pid="40" name="Archived">
    <vt:bool>false</vt:bool>
  </property>
  <property fmtid="{D5CDD505-2E9C-101B-9397-08002B2CF9AE}" pid="41" name="g69ac3da6be14936a6d4efc253c7d4fb">
    <vt:lpwstr>Questionnaire Annex|a425c1fb-4081-427e-a294-aed5e93c47ec</vt:lpwstr>
  </property>
  <property fmtid="{D5CDD505-2E9C-101B-9397-08002B2CF9AE}" pid="42" name="TradeRemediesServicePublished">
    <vt:lpwstr>No</vt:lpwstr>
  </property>
  <property fmtid="{D5CDD505-2E9C-101B-9397-08002B2CF9AE}" pid="43" name="CaseNumber">
    <vt:lpwstr>ER00XX</vt:lpwstr>
  </property>
  <property fmtid="{D5CDD505-2E9C-101B-9397-08002B2CF9AE}" pid="44" name="_SourceUrl">
    <vt:lpwstr/>
  </property>
  <property fmtid="{D5CDD505-2E9C-101B-9397-08002B2CF9AE}" pid="45" name="_SharedFileIndex">
    <vt:lpwstr/>
  </property>
  <property fmtid="{D5CDD505-2E9C-101B-9397-08002B2CF9AE}" pid="46" name="Reconsideration">
    <vt:bool>false</vt:bool>
  </property>
  <property fmtid="{D5CDD505-2E9C-101B-9397-08002B2CF9AE}" pid="47" name="CaseStage">
    <vt:lpwstr>Stage 0 - Pre-Initiation</vt:lpwstr>
  </property>
  <property fmtid="{D5CDD505-2E9C-101B-9397-08002B2CF9AE}" pid="48" name="CaseDocuments">
    <vt:lpwstr>, </vt:lpwstr>
  </property>
  <property fmtid="{D5CDD505-2E9C-101B-9397-08002B2CF9AE}" pid="49" name="d9f98ff6b65a4d219317601d589de7b4">
    <vt:lpwstr>Egypt|7bebcf6a-9b35-49fe-bd92-1db41e721742</vt:lpwstr>
  </property>
  <property fmtid="{D5CDD505-2E9C-101B-9397-08002B2CF9AE}" pid="50" name="CaseManager">
    <vt:lpwstr>4172;#Greg Rowett</vt:lpwstr>
  </property>
  <property fmtid="{D5CDD505-2E9C-101B-9397-08002B2CF9AE}" pid="51" name="HeadOfInvestigation">
    <vt:lpwstr>271;#Jonathon Farrell</vt:lpwstr>
  </property>
  <property fmtid="{D5CDD505-2E9C-101B-9397-08002B2CF9AE}" pid="52" name="PartyClass">
    <vt:lpwstr>TRA</vt:lpwstr>
  </property>
  <property fmtid="{D5CDD505-2E9C-101B-9397-08002B2CF9AE}" pid="53" name="ec7cf6cc20664fb6b5a505b0c64f4cec">
    <vt:lpwstr>Expiry Review|dc1d2bce-2ad6-4671-9495-82a79d6e8aa2</vt:lpwstr>
  </property>
  <property fmtid="{D5CDD505-2E9C-101B-9397-08002B2CF9AE}" pid="54" name="Confidential1">
    <vt:bool>true</vt:bool>
  </property>
  <property fmtid="{D5CDD505-2E9C-101B-9397-08002B2CF9AE}" pid="55" name="PartyName">
    <vt:lpwstr>Case Team</vt:lpwstr>
  </property>
  <property fmtid="{D5CDD505-2E9C-101B-9397-08002B2CF9AE}" pid="56" name="iec7f23346fc44eb94e2c6239fd5bc64">
    <vt:lpwstr>China|450f57c4-d239-451b-a905-81825d5a728d</vt:lpwstr>
  </property>
  <property fmtid="{D5CDD505-2E9C-101B-9397-08002B2CF9AE}" pid="57" name="CaseStatus">
    <vt:lpwstr>Review</vt:lpwstr>
  </property>
  <property fmtid="{D5CDD505-2E9C-101B-9397-08002B2CF9AE}" pid="58" name="DigitalPlatformLink">
    <vt:lpwstr>, </vt:lpwstr>
  </property>
</Properties>
</file>