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filterPrivacy="1" codeName="ThisWorkbook" defaultThemeVersion="166925"/>
  <xr:revisionPtr revIDLastSave="2911" documentId="8_{63D177E4-351D-421D-8E84-643D249F50A8}" xr6:coauthVersionLast="47" xr6:coauthVersionMax="47" xr10:uidLastSave="{5942D87E-EE77-4EDA-BC33-0B8D34AAD07A}"/>
  <bookViews>
    <workbookView xWindow="-108" yWindow="-108" windowWidth="23256" windowHeight="12456" activeTab="2" xr2:uid="{222C1CB9-A6EE-49F7-9E4F-C66D01A7CA03}"/>
  </bookViews>
  <sheets>
    <sheet name="INTRODUCTION" sheetId="19" r:id="rId1"/>
    <sheet name="Contents" sheetId="20" r:id="rId2"/>
    <sheet name="Guidance" sheetId="23" r:id="rId3"/>
    <sheet name="Data sources &amp; changes" sheetId="24" r:id="rId4"/>
    <sheet name="For Internal Use" sheetId="21" state="hidden" r:id="rId5"/>
    <sheet name="Land Use Rights" sheetId="1" r:id="rId6"/>
    <sheet name="Energy" sheetId="2" r:id="rId7"/>
    <sheet name="Employment" sheetId="5" r:id="rId8"/>
    <sheet name="Raw Materials" sheetId="4" r:id="rId9"/>
    <sheet name="Loans" sheetId="9" r:id="rId10"/>
    <sheet name="Glossary" sheetId="22" r:id="rId1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111" i="23" l="1"/>
  <c r="H111" i="23"/>
  <c r="G111" i="23"/>
  <c r="F111" i="23"/>
  <c r="J22" i="5" l="1"/>
  <c r="J23" i="5"/>
  <c r="J24" i="5"/>
  <c r="J25" i="5"/>
  <c r="J26" i="5"/>
  <c r="J27" i="5"/>
  <c r="J28" i="5"/>
  <c r="J29" i="5"/>
  <c r="J30" i="5"/>
  <c r="B1" i="1"/>
  <c r="B1" i="2"/>
  <c r="B1" i="5"/>
  <c r="B1" i="4"/>
  <c r="K23" i="4"/>
  <c r="B1" i="22"/>
  <c r="I23" i="5" l="1"/>
  <c r="I21" i="5"/>
  <c r="J21" i="5" s="1"/>
  <c r="I22" i="5"/>
  <c r="I24" i="5"/>
  <c r="I25" i="5"/>
  <c r="I26" i="5"/>
  <c r="I27" i="5"/>
  <c r="I28" i="5"/>
  <c r="I29" i="5"/>
  <c r="I30" i="5"/>
  <c r="F23" i="5"/>
  <c r="F22" i="5"/>
  <c r="F24" i="5"/>
  <c r="F25" i="5"/>
  <c r="F26" i="5"/>
  <c r="F27" i="5"/>
  <c r="F28" i="5"/>
  <c r="F29" i="5"/>
  <c r="F30" i="5"/>
  <c r="F21" i="5"/>
  <c r="B1" i="9"/>
  <c r="C6" i="9"/>
  <c r="C5" i="9"/>
  <c r="C6" i="4"/>
  <c r="C5" i="4"/>
  <c r="C6" i="5"/>
  <c r="C5" i="2"/>
  <c r="C6" i="2"/>
  <c r="C5" i="5"/>
  <c r="C5" i="1"/>
  <c r="C4" i="1"/>
  <c r="B13" i="21"/>
  <c r="B14" i="21"/>
  <c r="B15" i="21"/>
  <c r="B16" i="21"/>
  <c r="C7" i="9" s="1"/>
  <c r="B12" i="21"/>
  <c r="C8" i="9" s="1"/>
  <c r="C7" i="2" l="1"/>
  <c r="C8" i="4"/>
  <c r="C8" i="2"/>
  <c r="C7" i="4"/>
  <c r="C6" i="1"/>
  <c r="C7" i="1"/>
  <c r="C7" i="5"/>
  <c r="C8" i="5"/>
  <c r="L20" i="2"/>
  <c r="K20" i="4"/>
  <c r="K21" i="4"/>
  <c r="L21" i="2"/>
  <c r="L23" i="2"/>
  <c r="L22" i="2"/>
  <c r="K22" i="4" l="1"/>
</calcChain>
</file>

<file path=xl/sharedStrings.xml><?xml version="1.0" encoding="utf-8"?>
<sst xmlns="http://schemas.openxmlformats.org/spreadsheetml/2006/main" count="645" uniqueCount="402">
  <si>
    <t>Case details</t>
  </si>
  <si>
    <t>Deadline</t>
  </si>
  <si>
    <t>Case Number</t>
  </si>
  <si>
    <t>Case Name</t>
  </si>
  <si>
    <t>Company Name</t>
  </si>
  <si>
    <t>Start</t>
  </si>
  <si>
    <t>End</t>
  </si>
  <si>
    <t>Period of Investigation (POI)</t>
  </si>
  <si>
    <t>Injury Period (IP)</t>
  </si>
  <si>
    <t>Links to Guidance and Legislation</t>
  </si>
  <si>
    <t>TRA investigation process</t>
  </si>
  <si>
    <t>The TRA’s investigation process - GOV.UK</t>
  </si>
  <si>
    <t xml:space="preserve">WTO: Anti-Dumping agreement </t>
  </si>
  <si>
    <t>WTO | legal texts</t>
  </si>
  <si>
    <t>UK: Taxation (Cross-border Trade) Act 2018: SCHEDULE 4</t>
  </si>
  <si>
    <t>Taxation (Cross-border Trade) Act 2018</t>
  </si>
  <si>
    <t>UK: The Trade Remedies (Dumping and Subsidisation) (EU Exit) Regulations 2019</t>
  </si>
  <si>
    <t>The Trade Remedies (Dumping and Subsidisation) (EU Exit) Regulations 2019</t>
  </si>
  <si>
    <t>TRA Public File</t>
  </si>
  <si>
    <t>TRA Investigations - Trade Remedies Service - GOV.UK</t>
  </si>
  <si>
    <t xml:space="preserve">The TRA will seek to verify the data provided in this questionnaire and the methodology used to compile it. </t>
  </si>
  <si>
    <t>Exchange rates and currency conversion</t>
  </si>
  <si>
    <t>GBP exchange rates | Bank of England | Database</t>
  </si>
  <si>
    <t>Method used</t>
  </si>
  <si>
    <t>Rationale</t>
  </si>
  <si>
    <t>Relevant Links</t>
  </si>
  <si>
    <t>Example: Exchange.com rates used</t>
  </si>
  <si>
    <t xml:space="preserve">Bank of England does not show CNY against JPY rates </t>
  </si>
  <si>
    <t>exchange.com/dates</t>
  </si>
  <si>
    <t>Formula and modifications</t>
  </si>
  <si>
    <t>Details</t>
  </si>
  <si>
    <t>Formats</t>
  </si>
  <si>
    <t>Dates</t>
  </si>
  <si>
    <t>DD/MM/YYYY</t>
  </si>
  <si>
    <t>Large numerical figures numbers</t>
  </si>
  <si>
    <t xml:space="preserve">For all numerical figures, where appropriate, express every third number with a comma. </t>
  </si>
  <si>
    <t>'1,300' for one-thousand three hundred, '1,300,000' for one million and three-hundred thousand</t>
  </si>
  <si>
    <t>Currency</t>
  </si>
  <si>
    <t>Limit all currency figures to two decimal places. Apply a full point as a decimal separator and use the appropriate currency symbol or abbreviation.</t>
  </si>
  <si>
    <t>£12345.67          USD$400.01</t>
  </si>
  <si>
    <t>Trial Balances</t>
  </si>
  <si>
    <t xml:space="preserve">If your financial year is fully aligned with the POI, this is all that is required.  </t>
  </si>
  <si>
    <t xml:space="preserve">Where your financial period is not aligned with the POI, please provide trial balances (in original and spreadsheet form) to cover the following periods: </t>
  </si>
  <si>
    <t>Confidential and Non-Confidential Examples</t>
  </si>
  <si>
    <t>Redaction</t>
  </si>
  <si>
    <t>In many cases, redacting the information can be the simplest way of removing confidential information. This should be accompanied by a brief explanation, such as commercial sensitivity or personal details of a non-public figure.</t>
  </si>
  <si>
    <t>Confidential</t>
  </si>
  <si>
    <t xml:space="preserve">Non-Confidential </t>
  </si>
  <si>
    <t>We use SAP accounting systems for our financial accounting, sales and production. Company expenditure is allocated as follows: 45% to region A; 30% to region B; 25% to region C.</t>
  </si>
  <si>
    <t>We use [redacted – commercially sensitive information] accounting systems for our financial accounting, sales and production. Company expenditure is allocated across three regions [the exact split of the allocation has been deleted for reasons of commercial sensitivity].</t>
  </si>
  <si>
    <t>The main inputs for our production process are steel and aluminium. We source these materials from our supplier, Company A. The terms of sales and pricing are negotiated with Company A on a transaction-by-transaction basis.</t>
  </si>
  <si>
    <t>The main inputs for our production process are steel and aluminium. We source these materials from [redacted – commercially sensitive information]. The terms of sales and pricing are negotiated with [redacted – commercially sensitive information] on a transaction-by-transaction basis.</t>
  </si>
  <si>
    <t>Legal name of company</t>
  </si>
  <si>
    <t>Company Ltd</t>
  </si>
  <si>
    <t>Legal structure</t>
  </si>
  <si>
    <t>Limited Company</t>
  </si>
  <si>
    <t>Year of establishment</t>
  </si>
  <si>
    <t>Place of registration</t>
  </si>
  <si>
    <t>123 High Street</t>
  </si>
  <si>
    <t>Name (point of contact)</t>
  </si>
  <si>
    <t>John Smith</t>
  </si>
  <si>
    <t>[redacted – contains personal information]</t>
  </si>
  <si>
    <t>Position</t>
  </si>
  <si>
    <t>Managing director</t>
  </si>
  <si>
    <t>Address</t>
  </si>
  <si>
    <t>Telephone No</t>
  </si>
  <si>
    <t>0123 456789</t>
  </si>
  <si>
    <t>Email</t>
  </si>
  <si>
    <t>John.smith@email.com</t>
  </si>
  <si>
    <t>Indexing</t>
  </si>
  <si>
    <t>You can provide the information in Indexed form. Set a baseline figure for an initial number and show relative increases or decreases in figures over a period of time.</t>
  </si>
  <si>
    <t>Year 1</t>
  </si>
  <si>
    <t>Year 2</t>
  </si>
  <si>
    <t>Year 3</t>
  </si>
  <si>
    <t>Year 4</t>
  </si>
  <si>
    <t>Ranging</t>
  </si>
  <si>
    <t>You can also use ranged values. This means providing a range of two numbers, one higher and one lower than the confidential figure. This range should give a reasonable summary of the data provided, with each number generally being within 15% of the confidential figure. The true value should not always be the midpoint of the range.</t>
  </si>
  <si>
    <t>The sales price is £215 per tonne.</t>
  </si>
  <si>
    <t>The sales price is [commercially sensitive data: non-confidential range: £200 – £240] per tonne.</t>
  </si>
  <si>
    <t>£48-55</t>
  </si>
  <si>
    <t>£65-73</t>
  </si>
  <si>
    <t>£69-75</t>
  </si>
  <si>
    <t>£78-84</t>
  </si>
  <si>
    <t>Case no.:</t>
  </si>
  <si>
    <t>Company name:</t>
  </si>
  <si>
    <t>Contents</t>
  </si>
  <si>
    <t>PMS Annex 1 - Land Use Rights</t>
  </si>
  <si>
    <t>Instructions</t>
  </si>
  <si>
    <r>
      <rPr>
        <sz val="11"/>
        <color theme="1"/>
        <rFont val="Aptos Narrow"/>
        <family val="2"/>
      </rPr>
      <t>▪</t>
    </r>
    <r>
      <rPr>
        <sz val="11"/>
        <color theme="1"/>
        <rFont val="Arial"/>
        <family val="2"/>
      </rPr>
      <t xml:space="preserve"> Complete the table below with information concerning your land use rights.  </t>
    </r>
  </si>
  <si>
    <r>
      <rPr>
        <sz val="11"/>
        <color rgb="FF000000"/>
        <rFont val="Aptos Narrow"/>
        <family val="2"/>
      </rPr>
      <t xml:space="preserve">▪ </t>
    </r>
    <r>
      <rPr>
        <sz val="11"/>
        <color rgb="FF000000"/>
        <rFont val="Arial"/>
        <family val="2"/>
      </rPr>
      <t>For any reference to source documents provide supporting evidence as an appendix and cite the corresponding number given to the evidence.</t>
    </r>
  </si>
  <si>
    <r>
      <rPr>
        <sz val="11"/>
        <color theme="1"/>
        <rFont val="Aptos Narrow"/>
        <family val="2"/>
      </rPr>
      <t xml:space="preserve">▪ </t>
    </r>
    <r>
      <rPr>
        <sz val="11"/>
        <color theme="1"/>
        <rFont val="Arial"/>
        <family val="2"/>
      </rPr>
      <t>Add more rows to the table, if needed.</t>
    </r>
  </si>
  <si>
    <t>Cost</t>
  </si>
  <si>
    <t>Evidence</t>
  </si>
  <si>
    <t>No.  (1 to n)</t>
  </si>
  <si>
    <t>Transaction date</t>
  </si>
  <si>
    <t>Name of the lessor</t>
  </si>
  <si>
    <t>Public ownership (Y/N)?</t>
  </si>
  <si>
    <t>Purchase contract No. and date</t>
  </si>
  <si>
    <t>Area of land involved</t>
  </si>
  <si>
    <t>Length of contract</t>
  </si>
  <si>
    <t>Business rates paid for each LUR during POI (currency)</t>
  </si>
  <si>
    <t>Land tax paid for each LUR during POI (currency)</t>
  </si>
  <si>
    <t>Amortisation paid for each LUR during POI (if applicable)</t>
  </si>
  <si>
    <t>Supporting evidence (cite appendix number(s))</t>
  </si>
  <si>
    <t>(Specify unit: m², acres, hectares)</t>
  </si>
  <si>
    <t>(months)</t>
  </si>
  <si>
    <t>[1]</t>
  </si>
  <si>
    <t>[2]</t>
  </si>
  <si>
    <t>[3]</t>
  </si>
  <si>
    <t>[4]</t>
  </si>
  <si>
    <t>[5]</t>
  </si>
  <si>
    <t>[6]</t>
  </si>
  <si>
    <t>[7]</t>
  </si>
  <si>
    <t>[8]</t>
  </si>
  <si>
    <t>[9]</t>
  </si>
  <si>
    <t>[10]</t>
  </si>
  <si>
    <t>[11]</t>
  </si>
  <si>
    <t>[12]</t>
  </si>
  <si>
    <t>Notes:</t>
  </si>
  <si>
    <t>Date of the transaction as appearing on any contract signed.</t>
  </si>
  <si>
    <t>Name of the legal entity (individual, company, or organization) who leases or lets a property to another; a landlord.</t>
  </si>
  <si>
    <t>If the land is publicly owned enter Y, if not enter N.</t>
  </si>
  <si>
    <t>Date when the land was purchased and the contract number.</t>
  </si>
  <si>
    <t>State the area of land owned. Clearly state the unit used e.g. m², acres, hectares etc.</t>
  </si>
  <si>
    <t>Amount paid in your accounting currency.</t>
  </si>
  <si>
    <t>Specify the length of the contract in months.</t>
  </si>
  <si>
    <t xml:space="preserve">Transfer tax is a tax imposed by a government on the passing of a title to property from one person or entity to another. Specify the transfer tax paid when the property/land was acquired.    </t>
  </si>
  <si>
    <t>Business tax paid for each Land Use Right (LUR) over the Period of Investigation (POI).</t>
  </si>
  <si>
    <t>Refers to the land tax paid for each Land Use Right (LUR) over the POI.</t>
  </si>
  <si>
    <t>Amortisation of land use rights typically involves spreading the cost of acquiring the right to use land over its useful life. Enter a value if applicable.</t>
  </si>
  <si>
    <t>Cite the appendix number(s) for any supporting evidence provided.</t>
  </si>
  <si>
    <t>PMS Annex 2 - Energy</t>
  </si>
  <si>
    <r>
      <rPr>
        <sz val="11"/>
        <color rgb="FF000000"/>
        <rFont val="Aptos Narrow"/>
        <family val="2"/>
      </rPr>
      <t>▪</t>
    </r>
    <r>
      <rPr>
        <sz val="8.8000000000000007"/>
        <color rgb="FF000000"/>
        <rFont val="Arial"/>
        <family val="2"/>
      </rPr>
      <t xml:space="preserve"> </t>
    </r>
    <r>
      <rPr>
        <sz val="11"/>
        <color rgb="FF000000"/>
        <rFont val="Arial"/>
        <family val="2"/>
      </rPr>
      <t>Complete the table below with information concerning all your energy costs during the POI.</t>
    </r>
  </si>
  <si>
    <r>
      <rPr>
        <sz val="11"/>
        <color rgb="FF000000"/>
        <rFont val="Aptos Narrow"/>
        <family val="2"/>
      </rPr>
      <t>▪</t>
    </r>
    <r>
      <rPr>
        <sz val="11"/>
        <color rgb="FF000000"/>
        <rFont val="Arial"/>
        <family val="2"/>
      </rPr>
      <t xml:space="preserve"> For any source documents used, provide supporting evidence as an appendix and cite the corresponding number given to the evidence.</t>
    </r>
  </si>
  <si>
    <t>Programme information</t>
  </si>
  <si>
    <t>Costs</t>
  </si>
  <si>
    <t>Invoice number</t>
  </si>
  <si>
    <t>Energy Type (e.g. electricity, gas)</t>
  </si>
  <si>
    <t>Invoice date</t>
  </si>
  <si>
    <t>Start date of energy provision</t>
  </si>
  <si>
    <t>End date of energy provision</t>
  </si>
  <si>
    <t>Unit (e.g. kWh, m3)</t>
  </si>
  <si>
    <t>Total usage (units)</t>
  </si>
  <si>
    <t>Total invoice amount (currency)</t>
  </si>
  <si>
    <t>Total energy cost  excluding additional fees (currency)</t>
  </si>
  <si>
    <t>Unit price for energy</t>
  </si>
  <si>
    <t>Add a number to the corresponding transaction.</t>
  </si>
  <si>
    <t>Enter the invoice number.</t>
  </si>
  <si>
    <t>This refers to the type of energy being invoiced e.g. electricity, gas etc.</t>
  </si>
  <si>
    <t>Date of Invoice.</t>
  </si>
  <si>
    <t>Start date of energy usage covered by the invoice.</t>
  </si>
  <si>
    <t>End date of energy usage covered by the invoice.</t>
  </si>
  <si>
    <r>
      <rPr>
        <sz val="11"/>
        <color rgb="FF000000"/>
        <rFont val="Arial"/>
        <family val="2"/>
      </rPr>
      <t>Unit used to invoice the energy usage e.g. Kilowatt-hour (kWh), Cubic metres (m</t>
    </r>
    <r>
      <rPr>
        <vertAlign val="superscript"/>
        <sz val="11"/>
        <color rgb="FF000000"/>
        <rFont val="Arial"/>
        <family val="2"/>
      </rPr>
      <t>3</t>
    </r>
    <r>
      <rPr>
        <sz val="11"/>
        <color rgb="FF000000"/>
        <rFont val="Arial"/>
        <family val="2"/>
      </rPr>
      <t>). State the unit.</t>
    </r>
  </si>
  <si>
    <t>Total usage of energy. Specify the units used e.g. kWh.</t>
  </si>
  <si>
    <t>Total amount invoiced for the energy use in your accounting currency.</t>
  </si>
  <si>
    <t xml:space="preserve">Exclude any additional fees </t>
  </si>
  <si>
    <t>Automatically calculated - Do NOT enter anything here.</t>
  </si>
  <si>
    <t>PMS Annex 3 - Employment</t>
  </si>
  <si>
    <r>
      <rPr>
        <sz val="11"/>
        <color rgb="FF000000"/>
        <rFont val="Aptos Narrow"/>
        <family val="2"/>
      </rPr>
      <t>▪</t>
    </r>
    <r>
      <rPr>
        <sz val="11"/>
        <color rgb="FF000000"/>
        <rFont val="Arial"/>
        <family val="2"/>
      </rPr>
      <t xml:space="preserve"> For any reference source documents used, provide supporting evidence as an appendix and cite the corresponding number given to the evidence.</t>
    </r>
  </si>
  <si>
    <t>Employment information</t>
  </si>
  <si>
    <t xml:space="preserve">    Job title  </t>
  </si>
  <si>
    <t xml:space="preserve">Total Annual paid hours </t>
  </si>
  <si>
    <t>Standard Annual hours  for 1 FTE</t>
  </si>
  <si>
    <t xml:space="preserve">Number of employees (FTE)      </t>
  </si>
  <si>
    <t xml:space="preserve">Total Annual cost </t>
  </si>
  <si>
    <t xml:space="preserve">Annual unproductive hours </t>
  </si>
  <si>
    <t>Annual Productive hours [3]-[7]</t>
  </si>
  <si>
    <t>test job</t>
  </si>
  <si>
    <t>Add a number for each job name.</t>
  </si>
  <si>
    <t>Job Title given to the person by your organisation.</t>
  </si>
  <si>
    <t>Includes Base hours + overtime + any additional hours worked and recorded.</t>
  </si>
  <si>
    <t>Standard annual hours worked for 1 Full-Time Equivalent (FTE). Calculate as standard hours worked x52 weeks, e.g. 37x52=1,924 hours per year.</t>
  </si>
  <si>
    <t>Automatically calculated - Do NOT enter anything here. Calculated as Total Annual paid hours divided by Standard Annual hours for 1 FTE so [3]/[4].</t>
  </si>
  <si>
    <t>Includes gross Annual salary (Base wages), employer costs (pension, social insurance,  payroll taxes) and other benefits (bonuses, allowances etc.) and overtime paid and recorded for all employees in the job title.</t>
  </si>
  <si>
    <t>Includes sickness, holidays, meetings, admin, downtime etc. The data should be for all employees in the job title.</t>
  </si>
  <si>
    <t xml:space="preserve">Automatically calculated - Do NOT enter anything here. Calculated as total paid hours less non-productive hours. </t>
  </si>
  <si>
    <t>Automatically calculated - Do NOT enter anything here. Productive hourly cost = Total Annual Cost/ Annual productive hours.</t>
  </si>
  <si>
    <t>Brief description of any supporting evidence and cite the appendix number(s) for any supporting evidence provided.</t>
  </si>
  <si>
    <t>PMS Annex 4 - Raw Materials and inputs</t>
  </si>
  <si>
    <r>
      <rPr>
        <sz val="11"/>
        <color theme="1"/>
        <rFont val="Aptos Narrow"/>
        <family val="2"/>
      </rPr>
      <t>▪</t>
    </r>
    <r>
      <rPr>
        <sz val="8.8000000000000007"/>
        <color theme="1"/>
        <rFont val="Arial"/>
        <family val="2"/>
      </rPr>
      <t xml:space="preserve"> </t>
    </r>
    <r>
      <rPr>
        <sz val="11"/>
        <color theme="1"/>
        <rFont val="Arial"/>
        <family val="2"/>
      </rPr>
      <t>Cells highlighted in yellow are automatically calculated based on the data that you provide.</t>
    </r>
  </si>
  <si>
    <t>Raw material input information</t>
  </si>
  <si>
    <t>Raw material / input description</t>
  </si>
  <si>
    <t>Raw material/ input type</t>
  </si>
  <si>
    <t>HS code (if known)</t>
  </si>
  <si>
    <t>Total cost of raw material/input</t>
  </si>
  <si>
    <t xml:space="preserve">Volume                    </t>
  </si>
  <si>
    <t>Units used in [6]</t>
  </si>
  <si>
    <t>Cost per unit</t>
  </si>
  <si>
    <t>Description</t>
  </si>
  <si>
    <t>Specify the type of raw material and / or input being purchased.</t>
  </si>
  <si>
    <t xml:space="preserve">This relates to the Harmonized System (HS) or Commodity codes. </t>
  </si>
  <si>
    <t>Total cost of the raw material invoiced in the transaction. The costs should be expressed in your accounting currency.</t>
  </si>
  <si>
    <t xml:space="preserve">This relates to the total volume of the transaction. </t>
  </si>
  <si>
    <t>Specify the unit to measure the volume of the transaction in [6] e.g. kg, Tonnes, Metric Tonnes, Litres etc.</t>
  </si>
  <si>
    <t>Automatically calculated. This refers to [4] / [6]</t>
  </si>
  <si>
    <t>Give a brief description of the raw material you entered in [1]</t>
  </si>
  <si>
    <t>PMS Annex 5 - Loans</t>
  </si>
  <si>
    <t>Loan information</t>
  </si>
  <si>
    <t>Loan and interest amounts</t>
  </si>
  <si>
    <t>Loan name</t>
  </si>
  <si>
    <t>Type of loan</t>
  </si>
  <si>
    <t>Is it export contingent Yes(Y) or No(N)?</t>
  </si>
  <si>
    <t>Is the loan fully repaid at end of POI?</t>
  </si>
  <si>
    <t>Loan recipient</t>
  </si>
  <si>
    <t>Name of bank/ institution/persons providing the loan</t>
  </si>
  <si>
    <t>Loan start date</t>
  </si>
  <si>
    <t>Principal amount of loan</t>
  </si>
  <si>
    <t>Repayable date</t>
  </si>
  <si>
    <t>Interest type (fixed/variable)</t>
  </si>
  <si>
    <t>If variable, please explain terms</t>
  </si>
  <si>
    <t>Interest rate (%)</t>
  </si>
  <si>
    <t>Supporting evidence  (cite appendix number(s))</t>
  </si>
  <si>
    <t>[13]</t>
  </si>
  <si>
    <t>[14]</t>
  </si>
  <si>
    <t>Name of loan as it appears in the loan agreement.</t>
  </si>
  <si>
    <t>Specify the type of loan e.g. secured, unsecured, short-term, long-term etc.</t>
  </si>
  <si>
    <t>If the loan is dependent on, or contingent on the act of exporting goods enter Y for yes. If not then enter N for no.</t>
  </si>
  <si>
    <t>If there are no repayments on the loan remaining at the end of the POI state "Y", if not, "N" for no.</t>
  </si>
  <si>
    <t>Full name of the loan recipient.</t>
  </si>
  <si>
    <t>Name of the bank / institution, or individual providing the loans.</t>
  </si>
  <si>
    <t>Start date of the loan.</t>
  </si>
  <si>
    <t>Original sum of money that's borrowed in a loan. The amount should be expressed in your accounting currency.</t>
  </si>
  <si>
    <t>Currency in which the loan is made.</t>
  </si>
  <si>
    <t>Date for repayment of the loan.</t>
  </si>
  <si>
    <t>Type of interest rate type paid on the loan (Fixed or variable). Fixed interest rates remain constant throughout the loan term. A variable interest rate can fluctuate during the loan term, often tied to a benchmark interest rate.</t>
  </si>
  <si>
    <t>If you have specified variable in [11], please explain the terms.</t>
  </si>
  <si>
    <t>Specify the interest rate (%) for the loan.</t>
  </si>
  <si>
    <t>Currency used to invoice the transaction.  (e.g. EUR, USD, DKK, GBP etc.)</t>
  </si>
  <si>
    <r>
      <t xml:space="preserve">Amount paid 
</t>
    </r>
    <r>
      <rPr>
        <sz val="10"/>
        <color rgb="FF000000"/>
        <rFont val="Arial"/>
        <family val="2"/>
      </rPr>
      <t>(Accounting currency)</t>
    </r>
  </si>
  <si>
    <r>
      <t xml:space="preserve"> Transfer tax 
</t>
    </r>
    <r>
      <rPr>
        <sz val="10"/>
        <color rgb="FF000000"/>
        <rFont val="Arial"/>
        <family val="2"/>
      </rPr>
      <t xml:space="preserve">
(Accounting currency)</t>
    </r>
  </si>
  <si>
    <r>
      <rPr>
        <sz val="11"/>
        <color rgb="FF000000"/>
        <rFont val="Aptos Narrow"/>
        <family val="2"/>
      </rPr>
      <t xml:space="preserve">▪  </t>
    </r>
    <r>
      <rPr>
        <sz val="11"/>
        <color rgb="FF000000"/>
        <rFont val="Arial"/>
        <family val="2"/>
      </rPr>
      <t>Complete the table below with information concerning the hours worked and labour costs information of your employees by type of job.</t>
    </r>
  </si>
  <si>
    <r>
      <rPr>
        <sz val="11"/>
        <color theme="1"/>
        <rFont val="Aptos Narrow"/>
        <family val="2"/>
      </rPr>
      <t>▪</t>
    </r>
    <r>
      <rPr>
        <sz val="8.8000000000000007"/>
        <color theme="1"/>
        <rFont val="Arial"/>
        <family val="2"/>
      </rPr>
      <t xml:space="preserve">  </t>
    </r>
    <r>
      <rPr>
        <sz val="11"/>
        <color theme="1"/>
        <rFont val="Arial"/>
        <family val="2"/>
      </rPr>
      <t>Cells highlighted in yellow are automatically calculated.</t>
    </r>
  </si>
  <si>
    <r>
      <rPr>
        <sz val="11"/>
        <color rgb="FF000000"/>
        <rFont val="Aptos Narrow"/>
        <family val="2"/>
      </rPr>
      <t xml:space="preserve">▪ </t>
    </r>
    <r>
      <rPr>
        <sz val="11"/>
        <color rgb="FF000000"/>
        <rFont val="Arial"/>
        <family val="2"/>
      </rPr>
      <t xml:space="preserve"> For any reference source documents used, provide supporting evidence as an appendix and cite the corresponding number given to the evidence.</t>
    </r>
  </si>
  <si>
    <r>
      <rPr>
        <sz val="11"/>
        <color theme="1"/>
        <rFont val="Aptos Narrow"/>
        <family val="2"/>
      </rPr>
      <t xml:space="preserve">▪ </t>
    </r>
    <r>
      <rPr>
        <sz val="11"/>
        <color theme="1"/>
        <rFont val="Arial"/>
        <family val="2"/>
      </rPr>
      <t xml:space="preserve"> Add more rows, if necessary within the table or copy an existing row to the end of the table.</t>
    </r>
  </si>
  <si>
    <t>Completed on Behalf of:</t>
  </si>
  <si>
    <t>Case team email</t>
  </si>
  <si>
    <t>Type of data being submitted</t>
  </si>
  <si>
    <t>Non-confidential</t>
  </si>
  <si>
    <t xml:space="preserve">Click on cell to the left and  from the drop-down menu select either "Confidential" or "Non-confidential" </t>
  </si>
  <si>
    <t>Last financial year prior to POI</t>
  </si>
  <si>
    <t>Layout of annex tabs</t>
  </si>
  <si>
    <t>Each tab in the annex consists of the following items:</t>
  </si>
  <si>
    <r>
      <rPr>
        <b/>
        <sz val="12"/>
        <color rgb="FF000000"/>
        <rFont val="Arial"/>
        <family val="2"/>
      </rPr>
      <t xml:space="preserve">Case details </t>
    </r>
    <r>
      <rPr>
        <sz val="12"/>
        <color rgb="FF000000"/>
        <rFont val="Arial"/>
        <family val="2"/>
      </rPr>
      <t>table -This is a prepopulated table  at the beginning of each tab.   This contains the case number, company name, Period of investigation (POI( and Injury Period (IP).  Please note that you do not have to complete it.</t>
    </r>
  </si>
  <si>
    <r>
      <rPr>
        <b/>
        <sz val="12"/>
        <color rgb="FF000000"/>
        <rFont val="Arial"/>
        <family val="2"/>
      </rPr>
      <t>Instructions</t>
    </r>
    <r>
      <rPr>
        <sz val="12"/>
        <color rgb="FF000000"/>
        <rFont val="Arial"/>
        <family val="2"/>
      </rPr>
      <t xml:space="preserve">   - This gives some basic points on how to complete the tab and the table(s) contained within it,</t>
    </r>
  </si>
  <si>
    <t>Note on verification</t>
  </si>
  <si>
    <r>
      <t xml:space="preserve">Please provide us with all formulae and steps used in your calculations and </t>
    </r>
    <r>
      <rPr>
        <b/>
        <u/>
        <sz val="12"/>
        <rFont val="Arial"/>
        <family val="2"/>
      </rPr>
      <t>keep a record</t>
    </r>
    <r>
      <rPr>
        <sz val="12"/>
        <rFont val="Arial"/>
        <family val="2"/>
      </rPr>
      <t xml:space="preserve"> of these and all related material/documentation for any verification visit.</t>
    </r>
  </si>
  <si>
    <r>
      <t xml:space="preserve">It is strongly suggested that you read this </t>
    </r>
    <r>
      <rPr>
        <b/>
        <u/>
        <sz val="12"/>
        <rFont val="Arial"/>
        <family val="2"/>
      </rPr>
      <t>whole</t>
    </r>
    <r>
      <rPr>
        <sz val="12"/>
        <rFont val="Arial"/>
        <family val="2"/>
      </rPr>
      <t xml:space="preserve"> page before progressing further. </t>
    </r>
  </si>
  <si>
    <t>Annex tabs</t>
  </si>
  <si>
    <t>POI</t>
  </si>
  <si>
    <t>Injury period (IP):</t>
  </si>
  <si>
    <t>Retailer</t>
  </si>
  <si>
    <t>Independent</t>
  </si>
  <si>
    <t>Own product</t>
  </si>
  <si>
    <t>Wholesaler</t>
  </si>
  <si>
    <t>Associated</t>
  </si>
  <si>
    <t>Purchased</t>
  </si>
  <si>
    <t>Distributor</t>
  </si>
  <si>
    <t>End-User</t>
  </si>
  <si>
    <t>internal transfer</t>
  </si>
  <si>
    <t>Other</t>
  </si>
  <si>
    <t>Injury period</t>
  </si>
  <si>
    <t>Accounting currency</t>
  </si>
  <si>
    <t>State your accounting currency</t>
  </si>
  <si>
    <r>
      <rPr>
        <sz val="11"/>
        <color rgb="FF000000"/>
        <rFont val="Aptos Narrow"/>
        <family val="2"/>
      </rPr>
      <t>▪</t>
    </r>
    <r>
      <rPr>
        <sz val="11"/>
        <color rgb="FF000000"/>
        <rFont val="Arial"/>
        <family val="2"/>
      </rPr>
      <t xml:space="preserve"> Complete the table for any loans in existence during the Period of Investigation (POI).</t>
    </r>
  </si>
  <si>
    <r>
      <rPr>
        <sz val="11"/>
        <color rgb="FF000000"/>
        <rFont val="Aptos Narrow"/>
        <family val="2"/>
      </rPr>
      <t xml:space="preserve">▪ </t>
    </r>
    <r>
      <rPr>
        <sz val="11"/>
        <color rgb="FF000000"/>
        <rFont val="Arial"/>
        <family val="2"/>
      </rPr>
      <t>Complete the table below concerning all raw materials and inputs purchased during the Period of Investigation (POI).</t>
    </r>
  </si>
  <si>
    <t>Productive hourly cost (currency) [6]/[8]</t>
  </si>
  <si>
    <t>Glossary</t>
  </si>
  <si>
    <t>Term</t>
  </si>
  <si>
    <t>Accounting period</t>
  </si>
  <si>
    <t>Time frame used for financial reporting. Transactions that fall within a given date range form part of the statements or reports for that accounting period. It is often a 12-month period but there can be exceptions e.g. when a company changes its financial year end.</t>
  </si>
  <si>
    <t>Accounting policies</t>
  </si>
  <si>
    <t>Specific principles, bases, conventions, rules and practices applied by an entity in preparing and presenting financial statements.</t>
  </si>
  <si>
    <t>Accounting system</t>
  </si>
  <si>
    <t>Set of accounting processes with integrated procedures and controls which a business uses to record its basic financial transactions. Many businesses use accounting software to carry out this process.</t>
  </si>
  <si>
    <t>Administrative, selling and general costs (AS&amp;G)</t>
  </si>
  <si>
    <t>The administration, selling and general expenses includes all selling, distribution, general and administration expenses including finance costs that would be incurred if the goods were sold for domestic consumption in the country of export. The amounts are determined in each case using all the available information and may include related expenses incurred.</t>
  </si>
  <si>
    <t>Amortization</t>
  </si>
  <si>
    <t>Gradual and periodic reduction of any amount, such as the periodic writedown of a loan or the cost of an intangible asset.</t>
  </si>
  <si>
    <t>Associated parties</t>
  </si>
  <si>
    <t xml:space="preserve">Both natural persons (individuals) and legal persons (e.g. companies) are considered to be associated where they meet the definition of ‘Related Persons’ in Regulation 128 of the Customs (Import Duty) (EU Exit) Regulations 2018. </t>
  </si>
  <si>
    <t>By products</t>
  </si>
  <si>
    <t>Products which are produced incidentally in the process of manufacturing the main products. It is not the company's goal to produce by-products, therefore they have a relatively low sales value.</t>
  </si>
  <si>
    <t>Consolidated accounts</t>
  </si>
  <si>
    <t>Set of financial statements that combine the financial information of a parent company and its subsidiaries into a single, unified report. This aggregated report details the assets, liabilities, income, and expenses of the group as one single economic entity.</t>
  </si>
  <si>
    <t>Cost allocation</t>
  </si>
  <si>
    <t>Cost allocation is the assigning of a cost to several products or departments.</t>
  </si>
  <si>
    <t>Cost centre</t>
  </si>
  <si>
    <t>A physical area or a department or function in an organisation for which costs can be related to.  They do not necessarily generate revenues but incur costs for example - Assembly area, HR etc. More about this is the next session.</t>
  </si>
  <si>
    <t>Cost to make and sell</t>
  </si>
  <si>
    <t>Direct labour cost</t>
  </si>
  <si>
    <t>Variable cost (i.e. the value varies with the level of production) that is for specific work that can be easily and economically traced to an end product.</t>
  </si>
  <si>
    <t>Direct material </t>
  </si>
  <si>
    <t>Materials that are directly used in the production process of goods and services of a company.</t>
  </si>
  <si>
    <t>Dumping</t>
  </si>
  <si>
    <t>Dumping is when goods are imported into a country and sold at a price that is below their ‘normal value’ in the country they are exported from. An anti-dumping remedy may be needed if the dumping causes or threatens material injury to a domestic industry or makes it more difficult for one to be established.</t>
  </si>
  <si>
    <t>Earnings Before Interest 
Depreciation Tax and Amortization (EBIDTA)</t>
  </si>
  <si>
    <t>This is a company's earnings before deducting interest, depreciation, tax and amortisation.</t>
  </si>
  <si>
    <t>Export price</t>
  </si>
  <si>
    <t>Extraordinary costs</t>
  </si>
  <si>
    <t>They are significant and unusual events or transactions that are both unusual and infrequent in nature (e.g. losses from early debt repayment, intangible assets write-offs, legal settlements, start-up)</t>
  </si>
  <si>
    <t>First in first out (FIFO)</t>
  </si>
  <si>
    <t>Costs associated with materials that were booked into inventory first will be the first to be used in the production process.</t>
  </si>
  <si>
    <t xml:space="preserve">Flow chart </t>
  </si>
  <si>
    <t>Type of diagram that represents a workflow or process.</t>
  </si>
  <si>
    <t>General ledgers</t>
  </si>
  <si>
    <t>A ledger containing the consolidated balances of all ledger accounts used by a business to keep track of its financial transactions and to prepare financial reports.</t>
  </si>
  <si>
    <t>Generally accepted accounting principles (GAAP)</t>
  </si>
  <si>
    <t>Accounting rules and standards published by a country's financial reporting authority.</t>
  </si>
  <si>
    <t>Goods subject to review</t>
  </si>
  <si>
    <t>Indirect Cost</t>
  </si>
  <si>
    <t>Any cost that cannot be conveniently and economically traced to a specific department; a manufacturing cost that is not easily traced to a specific product and must be assigned using an allocation method.</t>
  </si>
  <si>
    <t>Injury</t>
  </si>
  <si>
    <t>Injury period (IP)</t>
  </si>
  <si>
    <t>Intangible asset</t>
  </si>
  <si>
    <t>Identifiable non-monetary asset without physical substance. Such an asset is identifiable when it is separable, or when it arises from contractual or other legal rights. An example is a company's license</t>
  </si>
  <si>
    <t>Inventory</t>
  </si>
  <si>
    <t>A broader term which includes finished goods stock: assets which are held for sale in the ordinary course of business, but also work in the process of production for such sale (work in progress), and materials or supplies to be consumed in the production or rendering of services.</t>
  </si>
  <si>
    <t>Joint products</t>
  </si>
  <si>
    <t>Two or more products that are generated within a single production process. These products would usually have undifferentiated cost.</t>
  </si>
  <si>
    <t>Last in first out (LIFO)</t>
  </si>
  <si>
    <t>This is an inventory valuation method which assumes that material costs are booked to production in the reverse order to which they were delivered into inventory. The cost of the last material to be booked into inventory will be the next cost booked in a production process for that item.</t>
  </si>
  <si>
    <t>Like goods</t>
  </si>
  <si>
    <t>Management accounts</t>
  </si>
  <si>
    <t>Management accounts are financial reports produced for the business owners and managers. The management accounts are mainly used for decision making within the business. Unlike financial accounts, the management accounts are optional and do not have to meet any regulatory requirements.</t>
  </si>
  <si>
    <t>Normal value</t>
  </si>
  <si>
    <t>Operating Expenses</t>
  </si>
  <si>
    <t>Expenses incurred by a business through its normal business operations.</t>
  </si>
  <si>
    <t>Overheads</t>
  </si>
  <si>
    <t>Indirect production costs which are incurred in the course of making a product/service that cannot be traced to a specific product and must be assigned using an allocation method.   (e.g. factory rent, factory insurance, factory depreciation and production salaries).</t>
  </si>
  <si>
    <t>Product Control Numbers (PCN)</t>
  </si>
  <si>
    <t>Identifiers created on the basis of the main characteristics differentiating the sub-categories of goods within the scope of the investigation.</t>
  </si>
  <si>
    <t>Profit Before Tax (PBT)</t>
  </si>
  <si>
    <t>Profit Before Tax (PBT), also called pre-tax profit or Earnings Before Tax (EBT), is a company's earnings after deducting all operating and non-operating expenses (like COGS, salaries, interest) but before subtracting income taxes.</t>
  </si>
  <si>
    <t>Quarter</t>
  </si>
  <si>
    <t xml:space="preserve">An associated three-month period of a year e.g. 1 January – 31 March, 1 April – 30 June, etc. </t>
  </si>
  <si>
    <t>Related party</t>
  </si>
  <si>
    <t>A related party is a person or an entity that is related to the reporting entity: A person or a close member of that person's family is related to a reporting entity if that person has control, joint control, or significant influence over the entity or is a member of its key management personnel. The legal definition is laid out in  Regulation 128 of the Customs (Import Duty) (EU Exit) Regulations 2018.</t>
  </si>
  <si>
    <t>Return on investment (ROI)</t>
  </si>
  <si>
    <t>Performance measure that indicates how much profit or loss is generated for each unit of capital invested, essentially showing the return relative to the initial cost. ROI is expressed as a percentage.</t>
  </si>
  <si>
    <t>Statement of financial position (SOFP)</t>
  </si>
  <si>
    <t>Financial statement that summarises a company's assets, liabilities, and equity on a particular date – usually at the end of a financial month or financial year. This is commonly known as a Balance sheet.</t>
  </si>
  <si>
    <t xml:space="preserve">Statement of profit or loss (SOPL) </t>
  </si>
  <si>
    <t xml:space="preserve">Also called an income statement, this report shows your business’s revenues and expenses. Expenses are subtracted from revenues to show your business’s profit or loss figure. </t>
  </si>
  <si>
    <t>Stock</t>
  </si>
  <si>
    <t>Refers to finished goods only.</t>
  </si>
  <si>
    <t>Sub-ledgers</t>
  </si>
  <si>
    <t xml:space="preserve">Accounting record that shows transactional level information that underpins totals and balances shown in a company's trial balance. For example, a sales receivable ledger would detail all of the individual transactions that make up the sales receivable balance. </t>
  </si>
  <si>
    <t>Transfer pricing</t>
  </si>
  <si>
    <t>Trial balance</t>
  </si>
  <si>
    <t>A trial balance is a list of ledger balances shown in debit and credit columns. It lists the balances on ledger accounts and totals them. Total debits should equal total credits.</t>
  </si>
  <si>
    <t>1.) Land use rights</t>
  </si>
  <si>
    <t>2.) Energy</t>
  </si>
  <si>
    <t>3.) Employment</t>
  </si>
  <si>
    <t>4.) Raw materials</t>
  </si>
  <si>
    <t>5.) Loans</t>
  </si>
  <si>
    <t>Section E:   Particular Market Situation (PMS)</t>
  </si>
  <si>
    <t>Link to questionnaire main section</t>
  </si>
  <si>
    <t>Complementary good</t>
  </si>
  <si>
    <t>Goods that are usually used/ consumed together. e.g. tennis rackets and tennis balls.</t>
  </si>
  <si>
    <t>Sum of the cost of production or manufacture, and the selling, general and administration costs associated with the sale of those goods.</t>
  </si>
  <si>
    <t>Setting of prices between divisions of a group.</t>
  </si>
  <si>
    <t>TRA Anti-Dumping Expiry review 
 Particular Market Situation (PMS) 
Annex for Overseas Exporters</t>
  </si>
  <si>
    <t>Country of purchase</t>
  </si>
  <si>
    <t>State the country of purchase</t>
  </si>
  <si>
    <t xml:space="preserve">Glossary </t>
  </si>
  <si>
    <t>Explanation</t>
  </si>
  <si>
    <t>Selling price of the goods subject to review. This could be from sales to a UK importer or a third party for export to the UK.</t>
  </si>
  <si>
    <t xml:space="preserve">Goods subject to review are the goods described in the notice of initiation of a review. </t>
  </si>
  <si>
    <t>Injury means material injury or the threat of material injury.</t>
  </si>
  <si>
    <t>Injury, material</t>
  </si>
  <si>
    <t>Material injury is where there is evidence of the UK industry being injured by the dumped goods or subsidised imports.</t>
  </si>
  <si>
    <t>The injury period covers the period of investigation plus the 36 months (three years) immediately before the period of investigation, totalling 48 months, unless the TRA considers that it is appropriate to use an alternative period in accordance with Regulation 30(4) of the Trade Remedies (Dumping and Subsidisation) (EU Exit) Regulations 2019</t>
  </si>
  <si>
    <t xml:space="preserve">Legal: Comparable price, in the ordinary course of trade, for like goods when destined for consumption in the exporting foreign country or territory. Prices considered must be on an arm's length basis. </t>
  </si>
  <si>
    <t>Particular Market Situation (PMS)</t>
  </si>
  <si>
    <t>A situation that exists in the market of the exporting country which means that the prices in the country's market won’t allow a proper comparison with prices elsewhere. For example, this could be the case if prices are lower due to substantial government intervention in the market, there is significant barter trade, or there are non-commercial pricing arrangements.</t>
  </si>
  <si>
    <t>A period of at least one year ending as close as possible to the date of the initiation of the investigation or such other period as the TRA considers appropriate;</t>
  </si>
  <si>
    <r>
      <rPr>
        <b/>
        <sz val="12"/>
        <color rgb="FF000000"/>
        <rFont val="Arial"/>
        <family val="2"/>
      </rPr>
      <t xml:space="preserve">Main data </t>
    </r>
    <r>
      <rPr>
        <sz val="12"/>
        <color rgb="FF000000"/>
        <rFont val="Arial"/>
        <family val="2"/>
      </rPr>
      <t xml:space="preserve">table (s) -   Please be aware that the table will have notes with further guidance for data that is collected. The location of the number of these Notes either appears as a column which is labelled 'Notes' or as a row underneath the main column labels.   Each note is labelled [1] to [n], which can be cross-referenced to the Notes section which appear underneath the table.  </t>
    </r>
  </si>
  <si>
    <r>
      <rPr>
        <b/>
        <sz val="12"/>
        <color rgb="FF000000"/>
        <rFont val="Arial"/>
        <family val="2"/>
      </rPr>
      <t>Notes</t>
    </r>
    <r>
      <rPr>
        <sz val="12"/>
        <color rgb="FF000000"/>
        <rFont val="Arial"/>
        <family val="2"/>
      </rPr>
      <t xml:space="preserve"> - This appears underneath the main data table.   This contains further guidance on the data that needs to be provided. Each note is labelled [1] to [n], which can be cross-referenced to the main table.</t>
    </r>
  </si>
  <si>
    <t>Injury, threat</t>
  </si>
  <si>
    <t>Injury which has not yet occurred but is clearly foreseen and imminent.</t>
  </si>
  <si>
    <t xml:space="preserve">Goods which are like the goods subject to review in all respects, or with characteristics closely resembling them. </t>
  </si>
  <si>
    <t>Guidance</t>
  </si>
  <si>
    <r>
      <rPr>
        <b/>
        <sz val="12"/>
        <color rgb="FF000000"/>
        <rFont val="Arial"/>
        <family val="2"/>
      </rPr>
      <t xml:space="preserve">Accounting currency and /or unit of volume table </t>
    </r>
    <r>
      <rPr>
        <sz val="12"/>
        <color rgb="FF000000"/>
        <rFont val="Arial"/>
        <family val="2"/>
      </rPr>
      <t>-  Not all tabs include this.  This appears above the main data tables.   This is to collect information on the units used to measure volume and value in the data table.</t>
    </r>
  </si>
  <si>
    <r>
      <t xml:space="preserve">Where a currency conversion is required, we suggest you use the Bank of England exchange rate database where possible. If you use another source of Exchange rates, please use the table  in the </t>
    </r>
    <r>
      <rPr>
        <b/>
        <sz val="12"/>
        <color theme="1"/>
        <rFont val="Arial"/>
        <family val="2"/>
      </rPr>
      <t xml:space="preserve">Data sources &amp; changes </t>
    </r>
    <r>
      <rPr>
        <sz val="12"/>
        <color theme="1"/>
        <rFont val="Arial"/>
        <family val="2"/>
      </rPr>
      <t xml:space="preserve"> tab to record where you have done so, and the rationale for doing so. </t>
    </r>
  </si>
  <si>
    <r>
      <t xml:space="preserve">If you add or modify any formula or function in the annex, record the details and rationale in the </t>
    </r>
    <r>
      <rPr>
        <b/>
        <sz val="12"/>
        <color theme="1"/>
        <rFont val="Arial"/>
        <family val="2"/>
      </rPr>
      <t>Formula and modifications</t>
    </r>
    <r>
      <rPr>
        <sz val="12"/>
        <color theme="1"/>
        <rFont val="Arial"/>
        <family val="2"/>
      </rPr>
      <t xml:space="preserve"> table in the </t>
    </r>
    <r>
      <rPr>
        <b/>
        <sz val="12"/>
        <color theme="1"/>
        <rFont val="Arial"/>
        <family val="2"/>
      </rPr>
      <t>Data sources &amp; changes</t>
    </r>
    <r>
      <rPr>
        <sz val="12"/>
        <color theme="1"/>
        <rFont val="Arial"/>
        <family val="2"/>
      </rPr>
      <t xml:space="preserve"> tab. Add more lines if required. </t>
    </r>
  </si>
  <si>
    <t>Data sources and changes</t>
  </si>
  <si>
    <t xml:space="preserve">Where a currency conversion is required, we suggest you use the Bank of England exchange rate database where possible. If you use another source of Exchange rates, record  in this table where you in the annex you have done so, and the rationale for doing so.  Add more rows if required. </t>
  </si>
  <si>
    <t>Section</t>
  </si>
  <si>
    <t>Tab</t>
  </si>
  <si>
    <t>C</t>
  </si>
  <si>
    <t>Imports</t>
  </si>
  <si>
    <t xml:space="preserve">If you add or modify any formula or function in the annex, record the details and rationale in this table. Add more rows if required. </t>
  </si>
  <si>
    <t>Data sources &amp; changes</t>
  </si>
  <si>
    <t>Units of measurement</t>
  </si>
  <si>
    <t>Units of volume</t>
  </si>
  <si>
    <t>State the unit of volume  (e.g.  kg. Tonnes, metres, litres, each etc.).</t>
  </si>
  <si>
    <t>ER0090</t>
  </si>
  <si>
    <t>HFP Rebar from the People's Republic of China (PRC)</t>
  </si>
  <si>
    <t>ER0090@traderemedies.gov.uk</t>
  </si>
  <si>
    <r>
      <t>A.</t>
    </r>
    <r>
      <rPr>
        <b/>
        <i/>
        <sz val="12"/>
        <rFont val="Times New Roman"/>
        <family val="1"/>
      </rPr>
      <t xml:space="preserve">   </t>
    </r>
    <r>
      <rPr>
        <sz val="12"/>
        <rFont val="Arial"/>
        <family val="2"/>
      </rPr>
      <t>the trial balance which starts from the beginning of your financial year and ends on 31 December 2024;</t>
    </r>
  </si>
  <si>
    <r>
      <t>B.</t>
    </r>
    <r>
      <rPr>
        <b/>
        <i/>
        <sz val="12"/>
        <rFont val="Times New Roman"/>
        <family val="1"/>
      </rPr>
      <t xml:space="preserve">   </t>
    </r>
    <r>
      <rPr>
        <sz val="12"/>
        <rFont val="Arial"/>
        <family val="2"/>
      </rPr>
      <t>the trial balance which starts from 1 January 2025  to the end of your financial year; and</t>
    </r>
  </si>
  <si>
    <r>
      <t>C.</t>
    </r>
    <r>
      <rPr>
        <b/>
        <i/>
        <sz val="12"/>
        <color theme="1"/>
        <rFont val="Times New Roman"/>
        <family val="1"/>
      </rPr>
      <t xml:space="preserve">   </t>
    </r>
    <r>
      <rPr>
        <sz val="12"/>
        <color theme="1"/>
        <rFont val="Arial"/>
        <family val="2"/>
      </rPr>
      <t>the trial balance which starts from the beginning of your following financial year and ends on 31 December 2025.</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</si>
</sst>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8" formatCode="&quot;£&quot;#,##0.00;[Red]\-&quot;£&quot;#,##0.00"/>
    <numFmt numFmtId="43" formatCode="_-* #,##0.00_-;\-* #,##0.00_-;_-* &quot;-&quot;??_-;_-@_-"/>
    <numFmt numFmtId="164" formatCode="[$-F800]dddd\,\ mmmm\ dd\,\ yyyy"/>
    <numFmt numFmtId="165" formatCode="&quot;£&quot;#,##0.00"/>
    <numFmt numFmtId="166" formatCode="_-* #,##0_-;\-* #,##0_-;_-* &quot;-&quot;??_-;_-@_-"/>
    <numFmt numFmtId="167" formatCode="0.0"/>
  </numFmts>
  <fonts count="59">
    <font>
      <sz val="11"/>
      <color theme="1"/>
      <name val="Calibri"/>
      <family val="2"/>
      <scheme val="minor"/>
    </font>
    <font>
      <b/>
      <sz val="11"/>
      <color rgb="FFFFFFFF"/>
      <name val="Arial"/>
      <family val="2"/>
    </font>
    <font>
      <b/>
      <sz val="11"/>
      <color rgb="FF000000"/>
      <name val="Arial"/>
      <family val="2"/>
    </font>
    <font>
      <b/>
      <i/>
      <sz val="11"/>
      <color rgb="FFFFFFFF"/>
      <name val="Arial"/>
      <family val="2"/>
    </font>
    <font>
      <sz val="11"/>
      <color theme="1"/>
      <name val="Arial"/>
      <family val="2"/>
    </font>
    <font>
      <b/>
      <sz val="11"/>
      <color theme="1"/>
      <name val="Arial"/>
      <family val="2"/>
    </font>
    <font>
      <sz val="11"/>
      <name val="Arial"/>
      <family val="2"/>
    </font>
    <font>
      <i/>
      <sz val="11"/>
      <color theme="1"/>
      <name val="Arial"/>
      <family val="2"/>
    </font>
    <font>
      <u/>
      <sz val="11"/>
      <color theme="10"/>
      <name val="Calibri"/>
      <family val="2"/>
      <scheme val="minor"/>
    </font>
    <font>
      <b/>
      <sz val="12"/>
      <color theme="1"/>
      <name val="Arial"/>
      <family val="2"/>
    </font>
    <font>
      <b/>
      <sz val="14"/>
      <color theme="0"/>
      <name val="Arial"/>
      <family val="2"/>
    </font>
    <font>
      <i/>
      <sz val="11"/>
      <color rgb="FFFF0000"/>
      <name val="Arial"/>
      <family val="2"/>
    </font>
    <font>
      <b/>
      <sz val="11"/>
      <color theme="0"/>
      <name val="Arial"/>
      <family val="2"/>
    </font>
    <font>
      <sz val="12"/>
      <color theme="1"/>
      <name val="Arial"/>
      <family val="2"/>
    </font>
    <font>
      <b/>
      <sz val="10"/>
      <name val="Arial"/>
      <family val="2"/>
    </font>
    <font>
      <sz val="11"/>
      <color rgb="FF000000"/>
      <name val="Arial"/>
      <family val="2"/>
    </font>
    <font>
      <b/>
      <sz val="11"/>
      <name val="Arial"/>
      <family val="2"/>
    </font>
    <font>
      <sz val="11"/>
      <color rgb="FFFF0000"/>
      <name val="Arial"/>
      <family val="2"/>
    </font>
    <font>
      <sz val="11"/>
      <color theme="1"/>
      <name val="Calibri"/>
      <family val="2"/>
      <scheme val="minor"/>
    </font>
    <font>
      <b/>
      <sz val="15"/>
      <color theme="3"/>
      <name val="Calibri"/>
      <family val="2"/>
      <scheme val="minor"/>
    </font>
    <font>
      <b/>
      <sz val="28"/>
      <color theme="3"/>
      <name val="Calibri"/>
      <family val="2"/>
      <scheme val="minor"/>
    </font>
    <font>
      <b/>
      <sz val="12"/>
      <color theme="0"/>
      <name val="Arial"/>
      <family val="2"/>
    </font>
    <font>
      <sz val="12"/>
      <color rgb="FF000000"/>
      <name val="Arial"/>
      <family val="2"/>
    </font>
    <font>
      <b/>
      <sz val="12"/>
      <color rgb="FF000000"/>
      <name val="Arial"/>
      <family val="2"/>
    </font>
    <font>
      <b/>
      <sz val="12"/>
      <name val="Arial"/>
      <family val="2"/>
    </font>
    <font>
      <sz val="8.8000000000000007"/>
      <color theme="1"/>
      <name val="Arial"/>
      <family val="2"/>
    </font>
    <font>
      <sz val="11"/>
      <color theme="1"/>
      <name val="Aptos Narrow"/>
      <family val="2"/>
    </font>
    <font>
      <sz val="11"/>
      <color rgb="FF000000"/>
      <name val="Aptos Narrow"/>
      <family val="2"/>
    </font>
    <font>
      <sz val="11"/>
      <color theme="0"/>
      <name val="Arial"/>
      <family val="2"/>
    </font>
    <font>
      <u/>
      <sz val="12"/>
      <color theme="10"/>
      <name val="Ariel"/>
    </font>
    <font>
      <sz val="12"/>
      <name val="Arial"/>
      <family val="2"/>
    </font>
    <font>
      <b/>
      <i/>
      <sz val="12"/>
      <color theme="1"/>
      <name val="Arial"/>
      <family val="2"/>
    </font>
    <font>
      <b/>
      <i/>
      <sz val="12"/>
      <color theme="1"/>
      <name val="Times New Roman"/>
      <family val="1"/>
    </font>
    <font>
      <b/>
      <sz val="16"/>
      <color theme="1"/>
      <name val="Arial"/>
      <family val="2"/>
    </font>
    <font>
      <sz val="12"/>
      <color rgb="FF0B0C0C"/>
      <name val="Arial"/>
      <family val="2"/>
    </font>
    <font>
      <sz val="8.8000000000000007"/>
      <color rgb="FF000000"/>
      <name val="Arial"/>
      <family val="2"/>
    </font>
    <font>
      <vertAlign val="superscript"/>
      <sz val="11"/>
      <color rgb="FF000000"/>
      <name val="Arial"/>
      <family val="2"/>
    </font>
    <font>
      <sz val="10"/>
      <color rgb="FF000000"/>
      <name val="Arial"/>
      <family val="2"/>
    </font>
    <font>
      <sz val="11"/>
      <color rgb="FF006100"/>
      <name val="Calibri"/>
      <family val="2"/>
      <scheme val="minor"/>
    </font>
    <font>
      <b/>
      <sz val="11"/>
      <color theme="0"/>
      <name val="Calibri"/>
      <family val="2"/>
      <scheme val="minor"/>
    </font>
    <font>
      <i/>
      <sz val="11"/>
      <color rgb="FF7F7F7F"/>
      <name val="Calibri"/>
      <family val="2"/>
      <scheme val="minor"/>
    </font>
    <font>
      <b/>
      <sz val="11"/>
      <color theme="1"/>
      <name val="Calibri"/>
      <family val="2"/>
      <scheme val="minor"/>
    </font>
    <font>
      <i/>
      <sz val="10"/>
      <color rgb="FF7F7F7F"/>
      <name val="Arial"/>
      <family val="2"/>
    </font>
    <font>
      <u/>
      <sz val="12"/>
      <color theme="10"/>
      <name val="Arial"/>
      <family val="2"/>
    </font>
    <font>
      <b/>
      <u/>
      <sz val="12"/>
      <name val="Arial"/>
      <family val="2"/>
    </font>
    <font>
      <b/>
      <sz val="11"/>
      <color rgb="FF006100"/>
      <name val="Calibri"/>
      <family val="2"/>
      <scheme val="minor"/>
    </font>
    <font>
      <sz val="11"/>
      <color rgb="FF0B0C0C"/>
      <name val="Arial"/>
      <family val="2"/>
    </font>
    <font>
      <b/>
      <sz val="11"/>
      <name val="Calibri"/>
      <family val="2"/>
      <scheme val="minor"/>
    </font>
    <font>
      <b/>
      <sz val="13"/>
      <color theme="3"/>
      <name val="Calibri"/>
      <family val="2"/>
      <scheme val="minor"/>
    </font>
    <font>
      <b/>
      <sz val="12"/>
      <color theme="10"/>
      <name val="Arial"/>
      <family val="2"/>
    </font>
    <font>
      <b/>
      <sz val="18"/>
      <color theme="3"/>
      <name val="Calibri"/>
      <family val="2"/>
      <scheme val="minor"/>
    </font>
    <font>
      <sz val="14"/>
      <color theme="1"/>
      <name val="Arial"/>
      <family val="2"/>
    </font>
    <font>
      <b/>
      <sz val="14"/>
      <name val="Arial"/>
      <family val="2"/>
    </font>
    <font>
      <b/>
      <sz val="28"/>
      <name val="Calibri"/>
      <family val="2"/>
    </font>
    <font>
      <b/>
      <u/>
      <sz val="11"/>
      <color theme="10"/>
      <name val="Arial"/>
      <family val="2"/>
    </font>
    <font>
      <b/>
      <sz val="11"/>
      <color theme="10"/>
      <name val="Arial"/>
      <family val="2"/>
    </font>
    <font>
      <b/>
      <u/>
      <sz val="12"/>
      <color theme="10"/>
      <name val="Arial"/>
      <family val="2"/>
    </font>
    <font>
      <b/>
      <i/>
      <sz val="12"/>
      <name val="Arial"/>
      <family val="2"/>
    </font>
    <font>
      <b/>
      <i/>
      <sz val="12"/>
      <name val="Times New Roman"/>
      <family val="1"/>
    </font>
  </fonts>
  <fills count="19">
    <fill>
      <patternFill patternType="none"/>
    </fill>
    <fill>
      <patternFill patternType="gray125"/>
    </fill>
    <fill>
      <patternFill patternType="solid">
        <fgColor rgb="FFFFFFFF"/>
        <bgColor rgb="FFFFFFFF"/>
      </patternFill>
    </fill>
    <fill>
      <patternFill patternType="solid">
        <fgColor rgb="FFD9D9D9"/>
        <bgColor indexed="64"/>
      </patternFill>
    </fill>
    <fill>
      <patternFill patternType="solid">
        <fgColor theme="0"/>
        <bgColor indexed="64"/>
      </patternFill>
    </fill>
    <fill>
      <patternFill patternType="solid">
        <fgColor rgb="FFFFFFFF"/>
        <bgColor indexed="64"/>
      </patternFill>
    </fill>
    <fill>
      <patternFill patternType="solid">
        <fgColor theme="7" tint="0.79998168889431442"/>
        <bgColor indexed="64"/>
      </patternFill>
    </fill>
    <fill>
      <patternFill patternType="solid">
        <fgColor rgb="FFFFFFCC"/>
      </patternFill>
    </fill>
    <fill>
      <patternFill patternType="solid">
        <fgColor rgb="FF24135F"/>
        <bgColor indexed="64"/>
      </patternFill>
    </fill>
    <fill>
      <patternFill patternType="solid">
        <fgColor theme="0" tint="-0.14999847407452621"/>
        <bgColor indexed="64"/>
      </patternFill>
    </fill>
    <fill>
      <patternFill patternType="solid">
        <fgColor theme="0" tint="-0.14999847407452621"/>
        <bgColor rgb="FFD0CECE"/>
      </patternFill>
    </fill>
    <fill>
      <patternFill patternType="solid">
        <fgColor theme="0" tint="-0.14999847407452621"/>
        <bgColor rgb="FFC9C9C9"/>
      </patternFill>
    </fill>
    <fill>
      <patternFill patternType="solid">
        <fgColor theme="0" tint="-0.14999847407452621"/>
        <bgColor rgb="FF548235"/>
      </patternFill>
    </fill>
    <fill>
      <patternFill patternType="solid">
        <fgColor rgb="FFC6EFCE"/>
      </patternFill>
    </fill>
    <fill>
      <patternFill patternType="solid">
        <fgColor rgb="FFFF0000"/>
        <bgColor indexed="64"/>
      </patternFill>
    </fill>
    <fill>
      <patternFill patternType="solid">
        <fgColor rgb="FF92D050"/>
        <bgColor indexed="64"/>
      </patternFill>
    </fill>
    <fill>
      <patternFill patternType="solid">
        <fgColor rgb="FFFFFF00"/>
        <bgColor indexed="64"/>
      </patternFill>
    </fill>
    <fill>
      <patternFill patternType="solid">
        <fgColor theme="9" tint="-0.249977111117893"/>
        <bgColor indexed="64"/>
      </patternFill>
    </fill>
    <fill>
      <patternFill patternType="solid">
        <fgColor theme="0" tint="-4.9989318521683403E-2"/>
        <bgColor indexed="64"/>
      </patternFill>
    </fill>
  </fills>
  <borders count="6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indexed="64"/>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right/>
      <top style="thin">
        <color indexed="64"/>
      </top>
      <bottom style="thin">
        <color indexed="64"/>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top style="thin">
        <color rgb="FF000000"/>
      </top>
      <bottom/>
      <diagonal/>
    </border>
    <border>
      <left style="medium">
        <color rgb="FF000000"/>
      </left>
      <right/>
      <top style="medium">
        <color rgb="FF000000"/>
      </top>
      <bottom style="medium">
        <color rgb="FF000000"/>
      </bottom>
      <diagonal/>
    </border>
    <border>
      <left/>
      <right style="medium">
        <color indexed="64"/>
      </right>
      <top/>
      <bottom style="thin">
        <color indexed="64"/>
      </bottom>
      <diagonal/>
    </border>
    <border>
      <left/>
      <right style="medium">
        <color indexed="64"/>
      </right>
      <top style="thin">
        <color indexed="64"/>
      </top>
      <bottom/>
      <diagonal/>
    </border>
    <border>
      <left style="thin">
        <color rgb="FF000000"/>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indexed="64"/>
      </left>
      <right/>
      <top style="thin">
        <color indexed="64"/>
      </top>
      <bottom style="thin">
        <color indexed="64"/>
      </bottom>
      <diagonal/>
    </border>
    <border>
      <left style="medium">
        <color indexed="64"/>
      </left>
      <right/>
      <top style="medium">
        <color rgb="FF000000"/>
      </top>
      <bottom style="medium">
        <color rgb="FF000000"/>
      </bottom>
      <diagonal/>
    </border>
    <border>
      <left style="medium">
        <color indexed="64"/>
      </left>
      <right style="medium">
        <color rgb="FF000000"/>
      </right>
      <top style="medium">
        <color rgb="FF000000"/>
      </top>
      <bottom style="medium">
        <color rgb="FF000000"/>
      </bottom>
      <diagonal/>
    </border>
    <border>
      <left style="thin">
        <color indexed="64"/>
      </left>
      <right/>
      <top style="thin">
        <color rgb="FF000000"/>
      </top>
      <bottom/>
      <diagonal/>
    </border>
    <border>
      <left style="thin">
        <color indexed="64"/>
      </left>
      <right style="thin">
        <color rgb="FF000000"/>
      </right>
      <top/>
      <bottom/>
      <diagonal/>
    </border>
    <border>
      <left style="thin">
        <color indexed="64"/>
      </left>
      <right/>
      <top/>
      <bottom style="thin">
        <color rgb="FF000000"/>
      </bottom>
      <diagonal/>
    </border>
    <border>
      <left style="thin">
        <color theme="1"/>
      </left>
      <right/>
      <top style="thin">
        <color indexed="64"/>
      </top>
      <bottom style="thin">
        <color theme="1"/>
      </bottom>
      <diagonal/>
    </border>
    <border>
      <left style="thin">
        <color theme="1"/>
      </left>
      <right/>
      <top style="thin">
        <color theme="1"/>
      </top>
      <bottom style="thin">
        <color theme="1"/>
      </bottom>
      <diagonal/>
    </border>
    <border>
      <left/>
      <right style="thin">
        <color theme="1"/>
      </right>
      <top style="thin">
        <color theme="1"/>
      </top>
      <bottom style="thin">
        <color theme="1"/>
      </bottom>
      <diagonal/>
    </border>
    <border>
      <left style="thin">
        <color indexed="64"/>
      </left>
      <right style="thin">
        <color theme="1"/>
      </right>
      <top style="thin">
        <color theme="1"/>
      </top>
      <bottom style="thin">
        <color theme="1"/>
      </bottom>
      <diagonal/>
    </border>
    <border>
      <left style="thin">
        <color indexed="64"/>
      </left>
      <right style="thin">
        <color theme="1"/>
      </right>
      <top style="thin">
        <color theme="1"/>
      </top>
      <bottom style="thin">
        <color indexed="64"/>
      </bottom>
      <diagonal/>
    </border>
    <border>
      <left style="thin">
        <color theme="1"/>
      </left>
      <right style="thin">
        <color theme="1"/>
      </right>
      <top style="thin">
        <color theme="1"/>
      </top>
      <bottom style="thin">
        <color indexed="64"/>
      </bottom>
      <diagonal/>
    </border>
    <border>
      <left style="thin">
        <color indexed="64"/>
      </left>
      <right/>
      <top style="medium">
        <color rgb="FF000000"/>
      </top>
      <bottom style="thin">
        <color indexed="64"/>
      </bottom>
      <diagonal/>
    </border>
    <border>
      <left/>
      <right style="thin">
        <color indexed="64"/>
      </right>
      <top style="medium">
        <color rgb="FF000000"/>
      </top>
      <bottom style="thin">
        <color indexed="64"/>
      </bottom>
      <diagonal/>
    </border>
    <border>
      <left/>
      <right/>
      <top/>
      <bottom style="thick">
        <color theme="4" tint="0.499984740745262"/>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top style="thin">
        <color indexed="64"/>
      </top>
      <bottom/>
      <diagonal/>
    </border>
    <border>
      <left/>
      <right style="thin">
        <color theme="1"/>
      </right>
      <top/>
      <bottom style="thin">
        <color theme="1"/>
      </bottom>
      <diagonal/>
    </border>
    <border>
      <left/>
      <right style="thin">
        <color theme="1"/>
      </right>
      <top style="thin">
        <color theme="1"/>
      </top>
      <bottom style="thin">
        <color indexed="64"/>
      </bottom>
      <diagonal/>
    </border>
  </borders>
  <cellStyleXfs count="7">
    <xf numFmtId="0" fontId="0" fillId="0" borderId="0"/>
    <xf numFmtId="0" fontId="8" fillId="0" borderId="0" applyNumberFormat="0" applyFill="0" applyBorder="0" applyAlignment="0" applyProtection="0"/>
    <xf numFmtId="0" fontId="19" fillId="0" borderId="14" applyNumberFormat="0" applyFill="0" applyAlignment="0" applyProtection="0"/>
    <xf numFmtId="0" fontId="18" fillId="7" borderId="15" applyNumberFormat="0" applyFont="0" applyAlignment="0" applyProtection="0"/>
    <xf numFmtId="0" fontId="38" fillId="13" borderId="0" applyNumberFormat="0" applyBorder="0" applyAlignment="0" applyProtection="0"/>
    <xf numFmtId="0" fontId="40" fillId="0" borderId="0" applyNumberFormat="0" applyFill="0" applyBorder="0" applyAlignment="0" applyProtection="0"/>
    <xf numFmtId="0" fontId="48" fillId="0" borderId="55" applyNumberFormat="0" applyFill="0" applyAlignment="0" applyProtection="0"/>
  </cellStyleXfs>
  <cellXfs count="394">
    <xf numFmtId="0" fontId="0" fillId="0" borderId="0" xfId="0"/>
    <xf numFmtId="0" fontId="3" fillId="2" borderId="0" xfId="0" applyFont="1" applyFill="1" applyAlignment="1">
      <alignment vertical="center"/>
    </xf>
    <xf numFmtId="0" fontId="1" fillId="0" borderId="0" xfId="0" applyFont="1"/>
    <xf numFmtId="0" fontId="4" fillId="4" borderId="0" xfId="0" applyFont="1" applyFill="1"/>
    <xf numFmtId="0" fontId="4" fillId="5" borderId="0" xfId="0" applyFont="1" applyFill="1" applyAlignment="1">
      <alignment horizontal="left"/>
    </xf>
    <xf numFmtId="0" fontId="4" fillId="4" borderId="0" xfId="0" applyFont="1" applyFill="1" applyAlignment="1">
      <alignment horizontal="left"/>
    </xf>
    <xf numFmtId="0" fontId="11" fillId="4" borderId="0" xfId="0" applyFont="1" applyFill="1" applyAlignment="1">
      <alignment vertical="center"/>
    </xf>
    <xf numFmtId="0" fontId="7" fillId="5" borderId="0" xfId="0" applyFont="1" applyFill="1" applyAlignment="1">
      <alignment horizontal="left"/>
    </xf>
    <xf numFmtId="0" fontId="4" fillId="5" borderId="0" xfId="0" applyFont="1" applyFill="1" applyAlignment="1">
      <alignment horizontal="center" vertical="center"/>
    </xf>
    <xf numFmtId="0" fontId="4" fillId="4" borderId="0" xfId="0" applyFont="1" applyFill="1" applyAlignment="1">
      <alignment horizontal="center" vertical="center"/>
    </xf>
    <xf numFmtId="0" fontId="2" fillId="4" borderId="0" xfId="0" applyFont="1" applyFill="1" applyAlignment="1">
      <alignment vertical="center" wrapText="1"/>
    </xf>
    <xf numFmtId="0" fontId="2" fillId="4" borderId="0" xfId="0" applyFont="1" applyFill="1" applyAlignment="1">
      <alignment horizontal="center" vertical="center" wrapText="1"/>
    </xf>
    <xf numFmtId="0" fontId="12" fillId="4" borderId="0" xfId="0" applyFont="1" applyFill="1" applyAlignment="1">
      <alignment horizontal="center" vertical="center"/>
    </xf>
    <xf numFmtId="0" fontId="6" fillId="4" borderId="0" xfId="0" applyFont="1" applyFill="1" applyAlignment="1">
      <alignment horizontal="center" vertical="center" wrapText="1"/>
    </xf>
    <xf numFmtId="0" fontId="14" fillId="4" borderId="0" xfId="0" applyFont="1" applyFill="1" applyAlignment="1">
      <alignment horizontal="center" vertical="center" wrapText="1"/>
    </xf>
    <xf numFmtId="0" fontId="4" fillId="0" borderId="1" xfId="0" applyFont="1" applyBorder="1"/>
    <xf numFmtId="0" fontId="15" fillId="2" borderId="0" xfId="0" applyFont="1" applyFill="1"/>
    <xf numFmtId="0" fontId="4" fillId="4" borderId="0" xfId="0" applyFont="1" applyFill="1" applyAlignment="1">
      <alignment vertical="center"/>
    </xf>
    <xf numFmtId="0" fontId="6" fillId="4" borderId="0" xfId="0" applyFont="1" applyFill="1"/>
    <xf numFmtId="0" fontId="4" fillId="4" borderId="0" xfId="0" applyFont="1" applyFill="1" applyAlignment="1">
      <alignment horizontal="left" wrapText="1"/>
    </xf>
    <xf numFmtId="4" fontId="4" fillId="0" borderId="1" xfId="0" applyNumberFormat="1" applyFont="1" applyBorder="1"/>
    <xf numFmtId="0" fontId="0" fillId="0" borderId="0" xfId="0" applyAlignment="1">
      <alignment wrapText="1"/>
    </xf>
    <xf numFmtId="0" fontId="4" fillId="4" borderId="0" xfId="0" applyFont="1" applyFill="1" applyAlignment="1">
      <alignment vertical="top"/>
    </xf>
    <xf numFmtId="0" fontId="0" fillId="0" borderId="0" xfId="0" applyAlignment="1">
      <alignment horizontal="left" wrapText="1"/>
    </xf>
    <xf numFmtId="0" fontId="0" fillId="0" borderId="0" xfId="0" applyAlignment="1">
      <alignment horizontal="left" vertical="center"/>
    </xf>
    <xf numFmtId="0" fontId="16" fillId="4" borderId="0" xfId="0" applyFont="1" applyFill="1" applyAlignment="1">
      <alignment horizontal="center"/>
    </xf>
    <xf numFmtId="0" fontId="6" fillId="4" borderId="0" xfId="0" applyFont="1" applyFill="1" applyAlignment="1">
      <alignment horizontal="center"/>
    </xf>
    <xf numFmtId="0" fontId="4" fillId="4" borderId="0" xfId="0" applyFont="1" applyFill="1" applyAlignment="1">
      <alignment horizontal="center" vertical="top" wrapText="1"/>
    </xf>
    <xf numFmtId="0" fontId="4" fillId="4" borderId="0" xfId="0" applyFont="1" applyFill="1" applyAlignment="1">
      <alignment horizontal="center" vertical="top"/>
    </xf>
    <xf numFmtId="0" fontId="4" fillId="4" borderId="0" xfId="0" applyFont="1" applyFill="1" applyAlignment="1">
      <alignment horizontal="center"/>
    </xf>
    <xf numFmtId="0" fontId="4" fillId="5" borderId="7" xfId="0" applyFont="1" applyFill="1" applyBorder="1" applyAlignment="1">
      <alignment horizontal="center" vertical="center"/>
    </xf>
    <xf numFmtId="0" fontId="4" fillId="4" borderId="7" xfId="0" applyFont="1" applyFill="1" applyBorder="1" applyAlignment="1">
      <alignment horizontal="center" vertical="center"/>
    </xf>
    <xf numFmtId="0" fontId="4" fillId="4" borderId="8" xfId="0" applyFont="1" applyFill="1" applyBorder="1" applyAlignment="1">
      <alignment horizontal="center" vertical="center"/>
    </xf>
    <xf numFmtId="0" fontId="4" fillId="5" borderId="29" xfId="0" applyFont="1" applyFill="1" applyBorder="1" applyAlignment="1">
      <alignment horizontal="left"/>
    </xf>
    <xf numFmtId="0" fontId="4" fillId="4" borderId="29" xfId="0" applyFont="1" applyFill="1" applyBorder="1" applyAlignment="1">
      <alignment horizontal="left"/>
    </xf>
    <xf numFmtId="0" fontId="4" fillId="4" borderId="22" xfId="0" applyFont="1" applyFill="1" applyBorder="1" applyAlignment="1">
      <alignment horizontal="left"/>
    </xf>
    <xf numFmtId="0" fontId="4" fillId="4" borderId="27" xfId="0" applyFont="1" applyFill="1" applyBorder="1" applyAlignment="1">
      <alignment horizontal="center" vertical="center"/>
    </xf>
    <xf numFmtId="0" fontId="2" fillId="4" borderId="29" xfId="0" applyFont="1" applyFill="1" applyBorder="1" applyAlignment="1">
      <alignment vertical="center" wrapText="1"/>
    </xf>
    <xf numFmtId="0" fontId="14" fillId="4" borderId="22" xfId="0" applyFont="1" applyFill="1" applyBorder="1" applyAlignment="1">
      <alignment horizontal="center" vertical="center" wrapText="1"/>
    </xf>
    <xf numFmtId="0" fontId="2" fillId="4" borderId="7" xfId="0" applyFont="1" applyFill="1" applyBorder="1" applyAlignment="1">
      <alignment vertical="center" wrapText="1"/>
    </xf>
    <xf numFmtId="0" fontId="14" fillId="4" borderId="8" xfId="0" applyFont="1" applyFill="1" applyBorder="1" applyAlignment="1">
      <alignment horizontal="center" vertical="center" wrapText="1"/>
    </xf>
    <xf numFmtId="0" fontId="4" fillId="4" borderId="1" xfId="0" applyFont="1" applyFill="1" applyBorder="1"/>
    <xf numFmtId="0" fontId="13" fillId="0" borderId="0" xfId="0" applyFont="1"/>
    <xf numFmtId="0" fontId="2" fillId="11" borderId="1" xfId="0" applyFont="1" applyFill="1" applyBorder="1" applyAlignment="1">
      <alignment horizontal="center" vertical="center" wrapText="1"/>
    </xf>
    <xf numFmtId="0" fontId="16" fillId="10" borderId="1" xfId="0" applyFont="1" applyFill="1" applyBorder="1" applyAlignment="1">
      <alignment horizontal="center" vertical="center" wrapText="1"/>
    </xf>
    <xf numFmtId="0" fontId="4" fillId="0" borderId="0" xfId="0" applyFont="1" applyAlignment="1">
      <alignment wrapText="1"/>
    </xf>
    <xf numFmtId="0" fontId="28" fillId="0" borderId="0" xfId="0" applyFont="1" applyAlignment="1">
      <alignment wrapText="1"/>
    </xf>
    <xf numFmtId="0" fontId="4" fillId="4" borderId="30" xfId="0" applyFont="1" applyFill="1" applyBorder="1" applyAlignment="1">
      <alignment horizontal="left"/>
    </xf>
    <xf numFmtId="0" fontId="4" fillId="4" borderId="35" xfId="0" applyFont="1" applyFill="1" applyBorder="1" applyAlignment="1">
      <alignment horizontal="left"/>
    </xf>
    <xf numFmtId="0" fontId="4" fillId="4" borderId="39" xfId="0" applyFont="1" applyFill="1" applyBorder="1" applyAlignment="1">
      <alignment horizontal="center" vertical="center"/>
    </xf>
    <xf numFmtId="0" fontId="4" fillId="4" borderId="40" xfId="0" applyFont="1" applyFill="1" applyBorder="1" applyAlignment="1">
      <alignment horizontal="center" vertical="center"/>
    </xf>
    <xf numFmtId="0" fontId="6" fillId="4" borderId="0" xfId="0" applyFont="1" applyFill="1" applyAlignment="1">
      <alignment vertical="top"/>
    </xf>
    <xf numFmtId="0" fontId="4" fillId="0" borderId="0" xfId="0" applyFont="1" applyAlignment="1">
      <alignment vertical="top" wrapText="1"/>
    </xf>
    <xf numFmtId="0" fontId="6" fillId="4" borderId="0" xfId="0" applyFont="1" applyFill="1" applyAlignment="1">
      <alignment horizontal="center" vertical="top"/>
    </xf>
    <xf numFmtId="0" fontId="6" fillId="4" borderId="0" xfId="0" applyFont="1" applyFill="1" applyAlignment="1">
      <alignment horizontal="center" vertical="top" wrapText="1"/>
    </xf>
    <xf numFmtId="0" fontId="17" fillId="4" borderId="0" xfId="0" applyFont="1" applyFill="1"/>
    <xf numFmtId="0" fontId="4" fillId="4" borderId="37" xfId="0" applyFont="1" applyFill="1" applyBorder="1" applyAlignment="1">
      <alignment horizontal="center" vertical="center"/>
    </xf>
    <xf numFmtId="0" fontId="15" fillId="4" borderId="0" xfId="0" applyFont="1" applyFill="1"/>
    <xf numFmtId="0" fontId="6" fillId="4" borderId="0" xfId="0" applyFont="1" applyFill="1" applyAlignment="1">
      <alignment horizontal="left" vertical="top"/>
    </xf>
    <xf numFmtId="0" fontId="0" fillId="0" borderId="0" xfId="0" applyAlignment="1">
      <alignment horizontal="left" vertical="top"/>
    </xf>
    <xf numFmtId="43" fontId="4" fillId="0" borderId="1" xfId="0" applyNumberFormat="1" applyFont="1" applyBorder="1"/>
    <xf numFmtId="166" fontId="4" fillId="0" borderId="1" xfId="0" applyNumberFormat="1" applyFont="1" applyBorder="1"/>
    <xf numFmtId="0" fontId="0" fillId="0" borderId="0" xfId="0" applyAlignment="1">
      <alignment horizontal="center" vertical="center" wrapText="1"/>
    </xf>
    <xf numFmtId="0" fontId="16" fillId="12" borderId="1" xfId="0" applyFont="1" applyFill="1" applyBorder="1" applyAlignment="1">
      <alignment horizontal="center" vertical="center" wrapText="1"/>
    </xf>
    <xf numFmtId="0" fontId="4" fillId="0" borderId="1" xfId="0" applyFont="1" applyBorder="1" applyAlignment="1">
      <alignment horizontal="center" vertical="center" wrapText="1"/>
    </xf>
    <xf numFmtId="166" fontId="4" fillId="0" borderId="1" xfId="0" applyNumberFormat="1" applyFont="1" applyBorder="1" applyAlignment="1">
      <alignment horizontal="center" vertical="center"/>
    </xf>
    <xf numFmtId="0" fontId="4" fillId="4" borderId="16" xfId="0" applyFont="1" applyFill="1" applyBorder="1" applyAlignment="1">
      <alignment wrapText="1"/>
    </xf>
    <xf numFmtId="0" fontId="4" fillId="4" borderId="0" xfId="0" applyFont="1" applyFill="1" applyAlignment="1">
      <alignment wrapText="1"/>
    </xf>
    <xf numFmtId="0" fontId="13" fillId="4" borderId="0" xfId="0" applyFont="1" applyFill="1" applyAlignment="1">
      <alignment wrapText="1"/>
    </xf>
    <xf numFmtId="0" fontId="40" fillId="0" borderId="0" xfId="5" applyBorder="1" applyAlignment="1">
      <alignment horizontal="left" wrapText="1"/>
    </xf>
    <xf numFmtId="0" fontId="42" fillId="4" borderId="0" xfId="5" applyFont="1" applyFill="1" applyBorder="1" applyAlignment="1">
      <alignment horizontal="left" vertical="center" wrapText="1"/>
    </xf>
    <xf numFmtId="0" fontId="40" fillId="4" borderId="0" xfId="5" applyFill="1" applyAlignment="1">
      <alignment wrapText="1"/>
    </xf>
    <xf numFmtId="0" fontId="23" fillId="4" borderId="26" xfId="0" applyFont="1" applyFill="1" applyBorder="1" applyAlignment="1">
      <alignment horizontal="center" vertical="top" wrapText="1"/>
    </xf>
    <xf numFmtId="0" fontId="23" fillId="4" borderId="6" xfId="0" applyFont="1" applyFill="1" applyBorder="1" applyAlignment="1">
      <alignment horizontal="center" vertical="top" wrapText="1"/>
    </xf>
    <xf numFmtId="0" fontId="43" fillId="4" borderId="0" xfId="1" applyFont="1" applyFill="1" applyBorder="1" applyAlignment="1">
      <alignment horizontal="left" vertical="center" wrapText="1"/>
    </xf>
    <xf numFmtId="0" fontId="30" fillId="4" borderId="6" xfId="3" applyFont="1" applyFill="1" applyBorder="1" applyAlignment="1">
      <alignment horizontal="left" vertical="center" wrapText="1"/>
    </xf>
    <xf numFmtId="0" fontId="30" fillId="4" borderId="7" xfId="3" applyFont="1" applyFill="1" applyBorder="1" applyAlignment="1">
      <alignment horizontal="left" vertical="center" wrapText="1"/>
    </xf>
    <xf numFmtId="0" fontId="30" fillId="4" borderId="8" xfId="3" applyFont="1" applyFill="1" applyBorder="1" applyAlignment="1">
      <alignment horizontal="left" vertical="center" wrapText="1"/>
    </xf>
    <xf numFmtId="0" fontId="16" fillId="9" borderId="1" xfId="0" applyFont="1" applyFill="1" applyBorder="1" applyAlignment="1">
      <alignment horizontal="center" vertical="center"/>
    </xf>
    <xf numFmtId="0" fontId="24" fillId="4" borderId="7" xfId="0" applyFont="1" applyFill="1" applyBorder="1" applyAlignment="1">
      <alignment horizontal="left" vertical="center" wrapText="1"/>
    </xf>
    <xf numFmtId="0" fontId="24" fillId="4" borderId="7" xfId="0" applyFont="1" applyFill="1" applyBorder="1" applyAlignment="1">
      <alignment horizontal="center" vertical="center" wrapText="1"/>
    </xf>
    <xf numFmtId="0" fontId="30" fillId="4" borderId="26" xfId="0" applyFont="1" applyFill="1" applyBorder="1" applyAlignment="1">
      <alignment horizontal="left" vertical="center" wrapText="1"/>
    </xf>
    <xf numFmtId="0" fontId="30" fillId="4" borderId="0" xfId="0" applyFont="1" applyFill="1" applyAlignment="1">
      <alignment horizontal="left" vertical="center" wrapText="1"/>
    </xf>
    <xf numFmtId="0" fontId="30" fillId="4" borderId="27" xfId="0" applyFont="1" applyFill="1" applyBorder="1" applyAlignment="1">
      <alignment horizontal="left" vertical="center" wrapText="1"/>
    </xf>
    <xf numFmtId="0" fontId="31" fillId="4" borderId="26" xfId="0" applyFont="1" applyFill="1" applyBorder="1" applyAlignment="1">
      <alignment horizontal="left" vertical="center" wrapText="1"/>
    </xf>
    <xf numFmtId="0" fontId="31" fillId="4" borderId="0" xfId="0" applyFont="1" applyFill="1" applyAlignment="1">
      <alignment horizontal="left" vertical="center" wrapText="1"/>
    </xf>
    <xf numFmtId="0" fontId="31" fillId="4" borderId="27" xfId="0" applyFont="1" applyFill="1" applyBorder="1" applyAlignment="1">
      <alignment horizontal="left" vertical="center" wrapText="1"/>
    </xf>
    <xf numFmtId="0" fontId="31" fillId="4" borderId="26" xfId="0" applyFont="1" applyFill="1" applyBorder="1" applyAlignment="1">
      <alignment horizontal="center" vertical="center" wrapText="1"/>
    </xf>
    <xf numFmtId="0" fontId="31" fillId="4" borderId="0" xfId="0" applyFont="1" applyFill="1" applyAlignment="1">
      <alignment horizontal="center" vertical="center" wrapText="1"/>
    </xf>
    <xf numFmtId="0" fontId="31" fillId="4" borderId="27" xfId="0" applyFont="1" applyFill="1" applyBorder="1" applyAlignment="1">
      <alignment horizontal="center" vertical="center" wrapText="1"/>
    </xf>
    <xf numFmtId="0" fontId="31" fillId="4" borderId="6" xfId="0" applyFont="1" applyFill="1" applyBorder="1" applyAlignment="1">
      <alignment horizontal="center" vertical="center" wrapText="1"/>
    </xf>
    <xf numFmtId="0" fontId="31" fillId="4" borderId="7" xfId="0" applyFont="1" applyFill="1" applyBorder="1" applyAlignment="1">
      <alignment horizontal="center" vertical="center" wrapText="1"/>
    </xf>
    <xf numFmtId="0" fontId="31" fillId="4" borderId="8" xfId="0" applyFont="1" applyFill="1" applyBorder="1" applyAlignment="1">
      <alignment horizontal="center" vertical="center" wrapText="1"/>
    </xf>
    <xf numFmtId="0" fontId="33" fillId="4" borderId="0" xfId="0" applyFont="1" applyFill="1" applyAlignment="1">
      <alignment horizontal="center" vertical="center" wrapText="1"/>
    </xf>
    <xf numFmtId="8" fontId="34" fillId="4" borderId="1" xfId="0" applyNumberFormat="1" applyFont="1" applyFill="1" applyBorder="1" applyAlignment="1">
      <alignment horizontal="center" vertical="center" wrapText="1"/>
    </xf>
    <xf numFmtId="0" fontId="34" fillId="4" borderId="1" xfId="0" applyFont="1" applyFill="1" applyBorder="1" applyAlignment="1">
      <alignment horizontal="center" vertical="center" wrapText="1"/>
    </xf>
    <xf numFmtId="0" fontId="13" fillId="4" borderId="1" xfId="0" applyFont="1" applyFill="1" applyBorder="1" applyAlignment="1">
      <alignment vertical="center" wrapText="1"/>
    </xf>
    <xf numFmtId="0" fontId="0" fillId="4" borderId="0" xfId="0" applyFill="1"/>
    <xf numFmtId="0" fontId="2" fillId="10" borderId="1" xfId="0" applyFont="1" applyFill="1" applyBorder="1" applyAlignment="1">
      <alignment horizontal="center" vertical="center" wrapText="1"/>
    </xf>
    <xf numFmtId="0" fontId="14" fillId="11" borderId="1" xfId="0" applyFont="1" applyFill="1" applyBorder="1" applyAlignment="1">
      <alignment horizontal="center" vertical="center" wrapText="1"/>
    </xf>
    <xf numFmtId="0" fontId="16" fillId="9" borderId="1" xfId="0" applyFont="1" applyFill="1" applyBorder="1" applyAlignment="1">
      <alignment horizontal="centerContinuous" vertical="center"/>
    </xf>
    <xf numFmtId="0" fontId="5" fillId="9" borderId="1" xfId="0" applyFont="1" applyFill="1" applyBorder="1" applyAlignment="1">
      <alignment horizontal="left" vertical="center"/>
    </xf>
    <xf numFmtId="0" fontId="39" fillId="14" borderId="0" xfId="0" applyFont="1" applyFill="1"/>
    <xf numFmtId="0" fontId="47" fillId="15" borderId="0" xfId="0" applyFont="1" applyFill="1"/>
    <xf numFmtId="0" fontId="41" fillId="0" borderId="0" xfId="0" applyFont="1"/>
    <xf numFmtId="0" fontId="16" fillId="4" borderId="2" xfId="0" applyFont="1" applyFill="1" applyBorder="1" applyAlignment="1">
      <alignment horizontal="center" vertical="center" wrapText="1"/>
    </xf>
    <xf numFmtId="0" fontId="4" fillId="6" borderId="1" xfId="0" applyFont="1" applyFill="1" applyBorder="1" applyAlignment="1">
      <alignment horizontal="center"/>
    </xf>
    <xf numFmtId="0" fontId="4" fillId="0" borderId="1" xfId="0" applyFont="1" applyBorder="1" applyAlignment="1">
      <alignment horizontal="center"/>
    </xf>
    <xf numFmtId="0" fontId="17" fillId="0" borderId="1" xfId="0" applyFont="1" applyBorder="1" applyAlignment="1" applyProtection="1">
      <alignment horizontal="center" wrapText="1"/>
      <protection locked="0"/>
    </xf>
    <xf numFmtId="0" fontId="17" fillId="0" borderId="1" xfId="0" applyFont="1" applyBorder="1" applyAlignment="1" applyProtection="1">
      <alignment horizontal="center" vertical="top" wrapText="1"/>
      <protection locked="0"/>
    </xf>
    <xf numFmtId="0" fontId="4" fillId="0" borderId="1" xfId="0" applyFont="1" applyBorder="1" applyAlignment="1">
      <alignment vertical="top" wrapText="1"/>
    </xf>
    <xf numFmtId="0" fontId="4" fillId="0" borderId="1" xfId="0" applyFont="1" applyBorder="1" applyAlignment="1">
      <alignment vertical="top"/>
    </xf>
    <xf numFmtId="4" fontId="4" fillId="6" borderId="1" xfId="0" applyNumberFormat="1" applyFont="1" applyFill="1" applyBorder="1" applyAlignment="1">
      <alignment horizontal="center"/>
    </xf>
    <xf numFmtId="0" fontId="5" fillId="3" borderId="1" xfId="0" applyFont="1" applyFill="1" applyBorder="1" applyAlignment="1">
      <alignment vertical="center" wrapText="1"/>
    </xf>
    <xf numFmtId="0" fontId="4" fillId="0" borderId="1" xfId="0" applyFont="1" applyBorder="1" applyAlignment="1">
      <alignment horizontal="left"/>
    </xf>
    <xf numFmtId="0" fontId="40" fillId="5" borderId="0" xfId="5" applyFill="1" applyAlignment="1"/>
    <xf numFmtId="0" fontId="0" fillId="4" borderId="0" xfId="0" applyFill="1" applyAlignment="1">
      <alignment vertical="top" wrapText="1"/>
    </xf>
    <xf numFmtId="167" fontId="17" fillId="6" borderId="1" xfId="0" applyNumberFormat="1" applyFont="1" applyFill="1" applyBorder="1" applyAlignment="1">
      <alignment horizontal="center" wrapText="1"/>
    </xf>
    <xf numFmtId="0" fontId="17" fillId="6" borderId="1" xfId="0" applyFont="1" applyFill="1" applyBorder="1" applyAlignment="1">
      <alignment horizontal="center" wrapText="1"/>
    </xf>
    <xf numFmtId="2" fontId="17" fillId="6" borderId="1" xfId="0" applyNumberFormat="1" applyFont="1" applyFill="1" applyBorder="1" applyAlignment="1">
      <alignment horizontal="center" wrapText="1"/>
    </xf>
    <xf numFmtId="0" fontId="49" fillId="0" borderId="1" xfId="1" applyFont="1" applyBorder="1"/>
    <xf numFmtId="0" fontId="50" fillId="0" borderId="0" xfId="6" applyFont="1" applyBorder="1" applyAlignment="1">
      <alignment horizontal="center" vertical="center" wrapText="1"/>
    </xf>
    <xf numFmtId="0" fontId="51" fillId="4" borderId="16" xfId="0" applyFont="1" applyFill="1" applyBorder="1" applyAlignment="1">
      <alignment wrapText="1"/>
    </xf>
    <xf numFmtId="0" fontId="51" fillId="0" borderId="0" xfId="0" applyFont="1" applyAlignment="1">
      <alignment wrapText="1"/>
    </xf>
    <xf numFmtId="0" fontId="9" fillId="4" borderId="1" xfId="0" applyFont="1" applyFill="1" applyBorder="1" applyAlignment="1">
      <alignment horizontal="center" vertical="center" wrapText="1"/>
    </xf>
    <xf numFmtId="0" fontId="51" fillId="0" borderId="0" xfId="0" applyFont="1" applyAlignment="1">
      <alignment vertical="center" wrapText="1"/>
    </xf>
    <xf numFmtId="0" fontId="9" fillId="4" borderId="1" xfId="0" applyFont="1" applyFill="1" applyBorder="1" applyAlignment="1">
      <alignment horizontal="left" vertical="top" wrapText="1"/>
    </xf>
    <xf numFmtId="0" fontId="13" fillId="4" borderId="1" xfId="0" applyFont="1" applyFill="1" applyBorder="1" applyAlignment="1">
      <alignment horizontal="left" vertical="top" wrapText="1"/>
    </xf>
    <xf numFmtId="0" fontId="4" fillId="0" borderId="0" xfId="0" applyFont="1" applyAlignment="1">
      <alignment vertical="center" wrapText="1"/>
    </xf>
    <xf numFmtId="0" fontId="13" fillId="4" borderId="23" xfId="0" applyFont="1" applyFill="1" applyBorder="1" applyAlignment="1">
      <alignment horizontal="left" vertical="top" wrapText="1"/>
    </xf>
    <xf numFmtId="0" fontId="13" fillId="16" borderId="23" xfId="0" applyFont="1" applyFill="1" applyBorder="1" applyAlignment="1">
      <alignment horizontal="left" vertical="top" wrapText="1"/>
    </xf>
    <xf numFmtId="0" fontId="9" fillId="4" borderId="41" xfId="0" applyFont="1" applyFill="1" applyBorder="1" applyAlignment="1">
      <alignment horizontal="left" vertical="top" wrapText="1"/>
    </xf>
    <xf numFmtId="0" fontId="0" fillId="0" borderId="1" xfId="0" applyBorder="1"/>
    <xf numFmtId="0" fontId="9" fillId="9" borderId="1" xfId="0" applyFont="1" applyFill="1" applyBorder="1" applyAlignment="1">
      <alignment horizontal="center" vertical="center" wrapText="1"/>
    </xf>
    <xf numFmtId="0" fontId="52" fillId="9" borderId="1" xfId="0" applyFont="1" applyFill="1" applyBorder="1"/>
    <xf numFmtId="0" fontId="53" fillId="0" borderId="0" xfId="0" applyFont="1"/>
    <xf numFmtId="0" fontId="5" fillId="4" borderId="0" xfId="0" applyFont="1" applyFill="1"/>
    <xf numFmtId="0" fontId="55" fillId="5" borderId="0" xfId="1" applyFont="1" applyFill="1" applyAlignment="1">
      <alignment horizontal="left" vertical="center"/>
    </xf>
    <xf numFmtId="0" fontId="54" fillId="9" borderId="0" xfId="1" applyFont="1" applyFill="1" applyAlignment="1">
      <alignment horizontal="center"/>
    </xf>
    <xf numFmtId="0" fontId="9" fillId="9" borderId="9" xfId="0" applyFont="1" applyFill="1" applyBorder="1" applyAlignment="1">
      <alignment horizontal="center" vertical="center" wrapText="1"/>
    </xf>
    <xf numFmtId="0" fontId="15" fillId="0" borderId="20" xfId="0" applyFont="1" applyBorder="1" applyAlignment="1">
      <alignment vertical="center" wrapText="1"/>
    </xf>
    <xf numFmtId="0" fontId="4" fillId="0" borderId="0" xfId="0" applyFont="1"/>
    <xf numFmtId="0" fontId="54" fillId="18" borderId="0" xfId="1" applyFont="1" applyFill="1" applyAlignment="1">
      <alignment horizontal="center"/>
    </xf>
    <xf numFmtId="0" fontId="54" fillId="0" borderId="21" xfId="1" applyFont="1" applyBorder="1" applyAlignment="1">
      <alignment vertical="top" wrapText="1"/>
    </xf>
    <xf numFmtId="0" fontId="16" fillId="9" borderId="1" xfId="0" applyFont="1" applyFill="1" applyBorder="1" applyAlignment="1">
      <alignment horizontal="center"/>
    </xf>
    <xf numFmtId="0" fontId="16" fillId="9" borderId="1" xfId="0" applyFont="1" applyFill="1" applyBorder="1"/>
    <xf numFmtId="0" fontId="16" fillId="9" borderId="1" xfId="0" applyFont="1" applyFill="1" applyBorder="1" applyAlignment="1">
      <alignment horizontal="center" wrapText="1"/>
    </xf>
    <xf numFmtId="0" fontId="16" fillId="9" borderId="41" xfId="0" applyFont="1" applyFill="1" applyBorder="1" applyAlignment="1">
      <alignment horizontal="center" wrapText="1"/>
    </xf>
    <xf numFmtId="0" fontId="11" fillId="4" borderId="16" xfId="0" applyFont="1" applyFill="1" applyBorder="1" applyAlignment="1">
      <alignment vertical="top" wrapText="1"/>
    </xf>
    <xf numFmtId="0" fontId="17" fillId="0" borderId="24" xfId="0" applyFont="1" applyBorder="1" applyAlignment="1">
      <alignment horizontal="center" vertical="top" wrapText="1"/>
    </xf>
    <xf numFmtId="0" fontId="17" fillId="0" borderId="24" xfId="0" applyFont="1" applyBorder="1" applyAlignment="1">
      <alignment horizontal="left" vertical="top" wrapText="1"/>
    </xf>
    <xf numFmtId="0" fontId="17" fillId="0" borderId="47" xfId="0" applyFont="1" applyBorder="1" applyAlignment="1">
      <alignment horizontal="left" vertical="top" wrapText="1"/>
    </xf>
    <xf numFmtId="0" fontId="17" fillId="0" borderId="1" xfId="0" applyFont="1" applyBorder="1" applyAlignment="1">
      <alignment horizontal="left" vertical="top"/>
    </xf>
    <xf numFmtId="0" fontId="4" fillId="0" borderId="25" xfId="0" applyFont="1" applyBorder="1" applyAlignment="1">
      <alignment horizontal="center" vertical="top" wrapText="1"/>
    </xf>
    <xf numFmtId="0" fontId="4" fillId="0" borderId="48" xfId="0" applyFont="1" applyBorder="1" applyAlignment="1">
      <alignment horizontal="center" vertical="top" wrapText="1"/>
    </xf>
    <xf numFmtId="0" fontId="4" fillId="0" borderId="24" xfId="0" applyFont="1" applyBorder="1" applyAlignment="1">
      <alignment horizontal="center" vertical="top" wrapText="1"/>
    </xf>
    <xf numFmtId="0" fontId="4" fillId="0" borderId="59" xfId="0" applyFont="1" applyBorder="1" applyAlignment="1">
      <alignment horizontal="center" vertical="center" wrapText="1"/>
    </xf>
    <xf numFmtId="0" fontId="4" fillId="0" borderId="50"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60" xfId="0" applyFont="1" applyBorder="1" applyAlignment="1">
      <alignment horizontal="center" vertical="center" wrapText="1"/>
    </xf>
    <xf numFmtId="0" fontId="52" fillId="9" borderId="9" xfId="0" applyFont="1" applyFill="1" applyBorder="1"/>
    <xf numFmtId="0" fontId="56" fillId="4" borderId="9" xfId="1" applyFont="1" applyFill="1" applyBorder="1"/>
    <xf numFmtId="0" fontId="16" fillId="9" borderId="1" xfId="0" applyFont="1" applyFill="1" applyBorder="1" applyAlignment="1">
      <alignment horizontal="left" vertical="center"/>
    </xf>
    <xf numFmtId="0" fontId="53" fillId="0" borderId="0" xfId="0" applyFont="1" applyAlignment="1">
      <alignment vertical="top"/>
    </xf>
    <xf numFmtId="14" fontId="13" fillId="4" borderId="0" xfId="0" applyNumberFormat="1" applyFont="1" applyFill="1" applyAlignment="1">
      <alignment horizontal="center" wrapText="1"/>
    </xf>
    <xf numFmtId="0" fontId="10" fillId="17" borderId="3" xfId="0" applyFont="1" applyFill="1" applyBorder="1" applyAlignment="1">
      <alignment horizontal="left" vertical="center"/>
    </xf>
    <xf numFmtId="0" fontId="10" fillId="17" borderId="11" xfId="0" applyFont="1" applyFill="1" applyBorder="1" applyAlignment="1">
      <alignment horizontal="left" vertical="center"/>
    </xf>
    <xf numFmtId="0" fontId="10" fillId="17" borderId="12" xfId="0" applyFont="1" applyFill="1" applyBorder="1" applyAlignment="1">
      <alignment horizontal="left" vertical="center"/>
    </xf>
    <xf numFmtId="0" fontId="6" fillId="4" borderId="0" xfId="0" applyFont="1" applyFill="1" applyAlignment="1">
      <alignment vertical="top" wrapText="1"/>
    </xf>
    <xf numFmtId="0" fontId="0" fillId="0" borderId="0" xfId="0" applyAlignment="1">
      <alignment vertical="top" wrapText="1"/>
    </xf>
    <xf numFmtId="0" fontId="0" fillId="0" borderId="0" xfId="0"/>
    <xf numFmtId="0" fontId="6" fillId="0" borderId="1" xfId="0" applyFont="1" applyBorder="1" applyAlignment="1">
      <alignment horizontal="left" vertical="center"/>
    </xf>
    <xf numFmtId="0" fontId="4" fillId="4" borderId="28" xfId="0" applyFont="1" applyFill="1" applyBorder="1" applyAlignment="1">
      <alignment horizontal="left" wrapText="1"/>
    </xf>
    <xf numFmtId="0" fontId="4" fillId="4" borderId="29" xfId="0" applyFont="1" applyFill="1" applyBorder="1" applyAlignment="1">
      <alignment horizontal="left" wrapText="1"/>
    </xf>
    <xf numFmtId="0" fontId="0" fillId="0" borderId="29" xfId="0" applyBorder="1" applyAlignment="1">
      <alignment wrapText="1"/>
    </xf>
    <xf numFmtId="0" fontId="4" fillId="4" borderId="6" xfId="0" applyFont="1" applyFill="1" applyBorder="1" applyAlignment="1">
      <alignment horizontal="left" wrapText="1"/>
    </xf>
    <xf numFmtId="0" fontId="4" fillId="4" borderId="7" xfId="0" applyFont="1" applyFill="1" applyBorder="1" applyAlignment="1">
      <alignment horizontal="left" wrapText="1"/>
    </xf>
    <xf numFmtId="0" fontId="0" fillId="0" borderId="7" xfId="0" applyBorder="1" applyAlignment="1">
      <alignment wrapText="1"/>
    </xf>
    <xf numFmtId="0" fontId="2" fillId="10" borderId="1" xfId="0" applyFont="1" applyFill="1" applyBorder="1" applyAlignment="1">
      <alignment horizontal="center" vertical="center" wrapText="1"/>
    </xf>
    <xf numFmtId="0" fontId="2" fillId="11" borderId="1" xfId="0" applyFont="1" applyFill="1" applyBorder="1" applyAlignment="1">
      <alignment horizontal="center" vertical="center" wrapText="1"/>
    </xf>
    <xf numFmtId="0" fontId="6" fillId="0" borderId="41" xfId="0" applyFont="1" applyBorder="1" applyAlignment="1">
      <alignment horizontal="left" vertical="center"/>
    </xf>
    <xf numFmtId="0" fontId="6" fillId="0" borderId="21" xfId="0" applyFont="1" applyBorder="1" applyAlignment="1">
      <alignment horizontal="left" vertical="center"/>
    </xf>
    <xf numFmtId="0" fontId="5" fillId="9" borderId="41" xfId="0" applyFont="1" applyFill="1" applyBorder="1" applyAlignment="1">
      <alignment horizontal="left" vertical="center"/>
    </xf>
    <xf numFmtId="0" fontId="5" fillId="9" borderId="21" xfId="0" applyFont="1" applyFill="1" applyBorder="1" applyAlignment="1">
      <alignment horizontal="left" vertical="center"/>
    </xf>
    <xf numFmtId="0" fontId="16" fillId="12" borderId="1" xfId="0" applyFont="1" applyFill="1" applyBorder="1" applyAlignment="1">
      <alignment horizontal="center" vertical="center"/>
    </xf>
    <xf numFmtId="0" fontId="15" fillId="4" borderId="26" xfId="0" applyFont="1" applyFill="1" applyBorder="1" applyAlignment="1">
      <alignment horizontal="left" wrapText="1"/>
    </xf>
    <xf numFmtId="0" fontId="4" fillId="4" borderId="0" xfId="0" applyFont="1" applyFill="1" applyAlignment="1">
      <alignment horizontal="left" wrapText="1"/>
    </xf>
    <xf numFmtId="0" fontId="0" fillId="0" borderId="0" xfId="0" applyAlignment="1">
      <alignment wrapText="1"/>
    </xf>
    <xf numFmtId="0" fontId="0" fillId="0" borderId="27" xfId="0" applyBorder="1" applyAlignment="1">
      <alignment wrapText="1"/>
    </xf>
    <xf numFmtId="0" fontId="0" fillId="0" borderId="1" xfId="0" applyBorder="1" applyAlignment="1">
      <alignment horizontal="center" vertical="center" wrapText="1"/>
    </xf>
    <xf numFmtId="0" fontId="9" fillId="4" borderId="1" xfId="0" applyFont="1" applyFill="1" applyBorder="1" applyAlignment="1">
      <alignment horizontal="left" vertical="center" wrapText="1"/>
    </xf>
    <xf numFmtId="14" fontId="13" fillId="4" borderId="1" xfId="0" applyNumberFormat="1" applyFont="1" applyFill="1" applyBorder="1" applyAlignment="1">
      <alignment horizontal="center" wrapText="1"/>
    </xf>
    <xf numFmtId="0" fontId="24" fillId="9" borderId="1" xfId="0" applyFont="1" applyFill="1" applyBorder="1" applyAlignment="1">
      <alignment horizontal="center" wrapText="1"/>
    </xf>
    <xf numFmtId="0" fontId="9" fillId="9" borderId="1" xfId="0" applyFont="1" applyFill="1" applyBorder="1" applyAlignment="1">
      <alignment horizontal="left" wrapText="1"/>
    </xf>
    <xf numFmtId="0" fontId="13" fillId="0" borderId="1" xfId="0" applyFont="1" applyBorder="1" applyAlignment="1">
      <alignment horizontal="left" wrapText="1"/>
    </xf>
    <xf numFmtId="0" fontId="24" fillId="9" borderId="1" xfId="0" applyFont="1" applyFill="1" applyBorder="1" applyAlignment="1">
      <alignment horizontal="left" vertical="center" wrapText="1"/>
    </xf>
    <xf numFmtId="164" fontId="30" fillId="4" borderId="41" xfId="0" applyNumberFormat="1" applyFont="1" applyFill="1" applyBorder="1" applyAlignment="1">
      <alignment horizontal="left" wrapText="1"/>
    </xf>
    <xf numFmtId="164" fontId="30" fillId="4" borderId="23" xfId="0" applyNumberFormat="1" applyFont="1" applyFill="1" applyBorder="1" applyAlignment="1">
      <alignment horizontal="left" wrapText="1"/>
    </xf>
    <xf numFmtId="164" fontId="30" fillId="4" borderId="21" xfId="0" applyNumberFormat="1" applyFont="1" applyFill="1" applyBorder="1" applyAlignment="1">
      <alignment horizontal="left" wrapText="1"/>
    </xf>
    <xf numFmtId="0" fontId="9" fillId="4" borderId="41" xfId="0" applyFont="1" applyFill="1" applyBorder="1" applyAlignment="1">
      <alignment horizontal="left" vertical="center" wrapText="1"/>
    </xf>
    <xf numFmtId="0" fontId="9" fillId="4" borderId="23" xfId="0" applyFont="1" applyFill="1" applyBorder="1" applyAlignment="1">
      <alignment horizontal="left" vertical="center" wrapText="1"/>
    </xf>
    <xf numFmtId="0" fontId="9" fillId="4" borderId="21" xfId="0" applyFont="1" applyFill="1" applyBorder="1" applyAlignment="1">
      <alignment horizontal="left" vertical="center" wrapText="1"/>
    </xf>
    <xf numFmtId="14" fontId="13" fillId="4" borderId="41" xfId="0" applyNumberFormat="1" applyFont="1" applyFill="1" applyBorder="1" applyAlignment="1">
      <alignment horizontal="center" wrapText="1"/>
    </xf>
    <xf numFmtId="14" fontId="13" fillId="4" borderId="21" xfId="0" applyNumberFormat="1" applyFont="1" applyFill="1" applyBorder="1" applyAlignment="1">
      <alignment horizontal="center" wrapText="1"/>
    </xf>
    <xf numFmtId="0" fontId="40" fillId="4" borderId="26" xfId="5" applyFill="1" applyBorder="1" applyAlignment="1">
      <alignment vertical="top" wrapText="1"/>
    </xf>
    <xf numFmtId="0" fontId="40" fillId="4" borderId="0" xfId="5" applyFill="1" applyBorder="1" applyAlignment="1">
      <alignment vertical="top" wrapText="1"/>
    </xf>
    <xf numFmtId="0" fontId="4" fillId="8" borderId="10" xfId="0" applyFont="1" applyFill="1" applyBorder="1" applyAlignment="1">
      <alignment horizontal="center" wrapText="1"/>
    </xf>
    <xf numFmtId="0" fontId="4" fillId="8" borderId="11" xfId="0" applyFont="1" applyFill="1" applyBorder="1" applyAlignment="1">
      <alignment horizontal="center" wrapText="1"/>
    </xf>
    <xf numFmtId="0" fontId="4" fillId="8" borderId="16" xfId="0" applyFont="1" applyFill="1" applyBorder="1" applyAlignment="1">
      <alignment horizontal="center" wrapText="1"/>
    </xf>
    <xf numFmtId="0" fontId="4" fillId="8" borderId="0" xfId="0" applyFont="1" applyFill="1" applyAlignment="1">
      <alignment horizontal="center" wrapText="1"/>
    </xf>
    <xf numFmtId="0" fontId="4" fillId="8" borderId="18" xfId="0" applyFont="1" applyFill="1" applyBorder="1" applyAlignment="1">
      <alignment horizontal="center" wrapText="1"/>
    </xf>
    <xf numFmtId="0" fontId="4" fillId="8" borderId="19" xfId="0" applyFont="1" applyFill="1" applyBorder="1" applyAlignment="1">
      <alignment horizontal="center" wrapText="1"/>
    </xf>
    <xf numFmtId="0" fontId="20" fillId="4" borderId="28" xfId="2" applyFont="1" applyFill="1" applyBorder="1" applyAlignment="1">
      <alignment horizontal="center" vertical="center" wrapText="1"/>
    </xf>
    <xf numFmtId="0" fontId="20" fillId="4" borderId="29" xfId="2" applyFont="1" applyFill="1" applyBorder="1" applyAlignment="1">
      <alignment horizontal="center" vertical="center" wrapText="1"/>
    </xf>
    <xf numFmtId="0" fontId="20" fillId="4" borderId="22" xfId="2" applyFont="1" applyFill="1" applyBorder="1" applyAlignment="1">
      <alignment horizontal="center" vertical="center" wrapText="1"/>
    </xf>
    <xf numFmtId="0" fontId="20" fillId="4" borderId="26" xfId="2" applyFont="1" applyFill="1" applyBorder="1" applyAlignment="1">
      <alignment horizontal="center" vertical="center" wrapText="1"/>
    </xf>
    <xf numFmtId="0" fontId="20" fillId="4" borderId="0" xfId="2" applyFont="1" applyFill="1" applyBorder="1" applyAlignment="1">
      <alignment horizontal="center" vertical="center" wrapText="1"/>
    </xf>
    <xf numFmtId="0" fontId="20" fillId="4" borderId="27" xfId="2" applyFont="1" applyFill="1" applyBorder="1" applyAlignment="1">
      <alignment horizontal="center" vertical="center" wrapText="1"/>
    </xf>
    <xf numFmtId="0" fontId="20" fillId="4" borderId="6" xfId="2" applyFont="1" applyFill="1" applyBorder="1" applyAlignment="1">
      <alignment horizontal="center" vertical="center" wrapText="1"/>
    </xf>
    <xf numFmtId="0" fontId="20" fillId="4" borderId="7" xfId="2" applyFont="1" applyFill="1" applyBorder="1" applyAlignment="1">
      <alignment horizontal="center" vertical="center" wrapText="1"/>
    </xf>
    <xf numFmtId="0" fontId="20" fillId="4" borderId="8" xfId="2" applyFont="1" applyFill="1" applyBorder="1" applyAlignment="1">
      <alignment horizontal="center" vertical="center" wrapText="1"/>
    </xf>
    <xf numFmtId="0" fontId="21" fillId="8" borderId="13" xfId="0" applyFont="1" applyFill="1" applyBorder="1" applyAlignment="1">
      <alignment horizontal="left" wrapText="1"/>
    </xf>
    <xf numFmtId="0" fontId="21" fillId="8" borderId="7" xfId="0" applyFont="1" applyFill="1" applyBorder="1" applyAlignment="1">
      <alignment horizontal="left" wrapText="1"/>
    </xf>
    <xf numFmtId="0" fontId="13" fillId="4" borderId="1" xfId="0" applyFont="1" applyFill="1" applyBorder="1" applyAlignment="1">
      <alignment horizontal="left" wrapText="1"/>
    </xf>
    <xf numFmtId="0" fontId="9" fillId="9" borderId="1" xfId="0" applyFont="1" applyFill="1" applyBorder="1" applyAlignment="1">
      <alignment horizontal="left" vertical="top" wrapText="1"/>
    </xf>
    <xf numFmtId="0" fontId="42" fillId="4" borderId="26" xfId="5" applyFont="1" applyFill="1" applyBorder="1" applyAlignment="1">
      <alignment horizontal="center" vertical="center" wrapText="1"/>
    </xf>
    <xf numFmtId="0" fontId="42" fillId="4" borderId="0" xfId="5" applyFont="1" applyFill="1" applyBorder="1" applyAlignment="1">
      <alignment horizontal="center" vertical="center" wrapText="1"/>
    </xf>
    <xf numFmtId="164" fontId="8" fillId="4" borderId="41" xfId="1" applyNumberFormat="1" applyFill="1" applyBorder="1" applyAlignment="1">
      <alignment horizontal="left" vertical="top" wrapText="1"/>
    </xf>
    <xf numFmtId="164" fontId="8" fillId="4" borderId="23" xfId="1" applyNumberFormat="1" applyFill="1" applyBorder="1" applyAlignment="1">
      <alignment horizontal="left" vertical="top" wrapText="1"/>
    </xf>
    <xf numFmtId="164" fontId="8" fillId="4" borderId="21" xfId="1" applyNumberFormat="1" applyFill="1" applyBorder="1" applyAlignment="1">
      <alignment horizontal="left" vertical="top" wrapText="1"/>
    </xf>
    <xf numFmtId="0" fontId="24" fillId="9" borderId="41" xfId="0" applyFont="1" applyFill="1" applyBorder="1" applyAlignment="1">
      <alignment horizontal="left" vertical="center" wrapText="1"/>
    </xf>
    <xf numFmtId="0" fontId="24" fillId="9" borderId="23" xfId="0" applyFont="1" applyFill="1" applyBorder="1" applyAlignment="1">
      <alignment horizontal="left" vertical="center" wrapText="1"/>
    </xf>
    <xf numFmtId="0" fontId="24" fillId="9" borderId="21" xfId="0" applyFont="1" applyFill="1" applyBorder="1" applyAlignment="1">
      <alignment horizontal="left" vertical="center" wrapText="1"/>
    </xf>
    <xf numFmtId="0" fontId="9" fillId="0" borderId="1" xfId="0" applyFont="1" applyBorder="1" applyAlignment="1">
      <alignment horizontal="center" vertical="center"/>
    </xf>
    <xf numFmtId="0" fontId="24" fillId="9" borderId="41" xfId="0" applyFont="1" applyFill="1" applyBorder="1" applyAlignment="1">
      <alignment horizontal="left" wrapText="1"/>
    </xf>
    <xf numFmtId="0" fontId="24" fillId="9" borderId="23" xfId="0" applyFont="1" applyFill="1" applyBorder="1" applyAlignment="1">
      <alignment horizontal="left" wrapText="1"/>
    </xf>
    <xf numFmtId="0" fontId="24" fillId="9" borderId="21" xfId="0" applyFont="1" applyFill="1" applyBorder="1" applyAlignment="1">
      <alignment horizontal="left" wrapText="1"/>
    </xf>
    <xf numFmtId="0" fontId="24" fillId="9" borderId="41" xfId="0" applyFont="1" applyFill="1" applyBorder="1" applyAlignment="1">
      <alignment horizontal="center" wrapText="1"/>
    </xf>
    <xf numFmtId="0" fontId="24" fillId="9" borderId="21" xfId="0" applyFont="1" applyFill="1" applyBorder="1" applyAlignment="1">
      <alignment horizontal="center" wrapText="1"/>
    </xf>
    <xf numFmtId="0" fontId="42" fillId="4" borderId="0" xfId="5" applyFont="1" applyFill="1" applyBorder="1" applyAlignment="1">
      <alignment horizontal="left" vertical="center" wrapText="1"/>
    </xf>
    <xf numFmtId="0" fontId="30" fillId="0" borderId="9" xfId="0" applyFont="1" applyBorder="1" applyAlignment="1">
      <alignment vertical="top" wrapText="1"/>
    </xf>
    <xf numFmtId="0" fontId="30" fillId="0" borderId="57" xfId="0" applyFont="1" applyBorder="1" applyAlignment="1">
      <alignment vertical="top" wrapText="1"/>
    </xf>
    <xf numFmtId="0" fontId="30" fillId="0" borderId="56" xfId="0" applyFont="1" applyBorder="1" applyAlignment="1">
      <alignment vertical="top" wrapText="1"/>
    </xf>
    <xf numFmtId="0" fontId="53" fillId="0" borderId="0" xfId="0" applyFont="1" applyAlignment="1">
      <alignment horizontal="center" vertical="top"/>
    </xf>
    <xf numFmtId="0" fontId="9" fillId="9" borderId="1" xfId="0" applyFont="1" applyFill="1" applyBorder="1" applyAlignment="1">
      <alignment horizontal="left" vertical="center" wrapText="1"/>
    </xf>
    <xf numFmtId="0" fontId="22" fillId="4" borderId="28" xfId="0" applyFont="1" applyFill="1" applyBorder="1" applyAlignment="1">
      <alignment horizontal="left" vertical="top" wrapText="1"/>
    </xf>
    <xf numFmtId="0" fontId="22" fillId="4" borderId="29" xfId="0" applyFont="1" applyFill="1" applyBorder="1" applyAlignment="1">
      <alignment horizontal="left" vertical="top" wrapText="1"/>
    </xf>
    <xf numFmtId="0" fontId="22" fillId="4" borderId="22" xfId="0" applyFont="1" applyFill="1" applyBorder="1" applyAlignment="1">
      <alignment horizontal="left" vertical="top" wrapText="1"/>
    </xf>
    <xf numFmtId="0" fontId="22" fillId="4" borderId="0" xfId="0" applyFont="1" applyFill="1" applyAlignment="1">
      <alignment horizontal="left" vertical="top" wrapText="1"/>
    </xf>
    <xf numFmtId="0" fontId="22" fillId="4" borderId="27" xfId="0" applyFont="1" applyFill="1" applyBorder="1" applyAlignment="1">
      <alignment horizontal="left" vertical="top" wrapText="1"/>
    </xf>
    <xf numFmtId="0" fontId="13" fillId="4" borderId="1" xfId="0" applyFont="1" applyFill="1" applyBorder="1" applyAlignment="1">
      <alignment horizontal="left" vertical="center" wrapText="1"/>
    </xf>
    <xf numFmtId="0" fontId="43" fillId="4" borderId="1" xfId="1" applyFont="1" applyFill="1" applyBorder="1" applyAlignment="1">
      <alignment horizontal="left" vertical="center" wrapText="1"/>
    </xf>
    <xf numFmtId="0" fontId="22" fillId="4" borderId="7" xfId="0" applyFont="1" applyFill="1" applyBorder="1" applyAlignment="1">
      <alignment horizontal="left" vertical="top" wrapText="1"/>
    </xf>
    <xf numFmtId="0" fontId="22" fillId="4" borderId="8" xfId="0" applyFont="1" applyFill="1" applyBorder="1" applyAlignment="1">
      <alignment horizontal="left" vertical="top" wrapText="1"/>
    </xf>
    <xf numFmtId="0" fontId="9" fillId="9" borderId="41" xfId="0" applyFont="1" applyFill="1" applyBorder="1" applyAlignment="1">
      <alignment horizontal="left" vertical="center" wrapText="1"/>
    </xf>
    <xf numFmtId="0" fontId="9" fillId="9" borderId="23" xfId="0" applyFont="1" applyFill="1" applyBorder="1" applyAlignment="1">
      <alignment horizontal="left" vertical="center" wrapText="1"/>
    </xf>
    <xf numFmtId="0" fontId="9" fillId="9" borderId="21" xfId="0" applyFont="1" applyFill="1" applyBorder="1" applyAlignment="1">
      <alignment horizontal="left" vertical="center" wrapText="1"/>
    </xf>
    <xf numFmtId="0" fontId="24" fillId="9" borderId="41" xfId="0" applyFont="1" applyFill="1" applyBorder="1" applyAlignment="1">
      <alignment horizontal="center" vertical="center" wrapText="1"/>
    </xf>
    <xf numFmtId="0" fontId="24" fillId="9" borderId="23" xfId="0" applyFont="1" applyFill="1" applyBorder="1" applyAlignment="1">
      <alignment horizontal="center" vertical="center" wrapText="1"/>
    </xf>
    <xf numFmtId="0" fontId="24" fillId="9" borderId="21" xfId="0" applyFont="1" applyFill="1" applyBorder="1" applyAlignment="1">
      <alignment horizontal="center" vertical="center" wrapText="1"/>
    </xf>
    <xf numFmtId="0" fontId="13" fillId="4" borderId="28" xfId="0" applyFont="1" applyFill="1" applyBorder="1" applyAlignment="1">
      <alignment horizontal="left" vertical="center" wrapText="1"/>
    </xf>
    <xf numFmtId="0" fontId="13" fillId="4" borderId="29" xfId="0" applyFont="1" applyFill="1" applyBorder="1" applyAlignment="1">
      <alignment horizontal="left" vertical="center" wrapText="1"/>
    </xf>
    <xf numFmtId="0" fontId="13" fillId="4" borderId="22" xfId="0" applyFont="1" applyFill="1" applyBorder="1" applyAlignment="1">
      <alignment horizontal="left" vertical="center" wrapText="1"/>
    </xf>
    <xf numFmtId="0" fontId="13" fillId="4" borderId="6" xfId="0" applyFont="1" applyFill="1" applyBorder="1" applyAlignment="1">
      <alignment horizontal="left" vertical="center" wrapText="1"/>
    </xf>
    <xf numFmtId="0" fontId="13" fillId="4" borderId="7" xfId="0" applyFont="1" applyFill="1" applyBorder="1" applyAlignment="1">
      <alignment horizontal="left" vertical="center" wrapText="1"/>
    </xf>
    <xf numFmtId="0" fontId="13" fillId="4" borderId="8" xfId="0" applyFont="1" applyFill="1" applyBorder="1" applyAlignment="1">
      <alignment horizontal="left" vertical="center" wrapText="1"/>
    </xf>
    <xf numFmtId="0" fontId="24" fillId="4" borderId="7" xfId="0" applyFont="1" applyFill="1" applyBorder="1" applyAlignment="1">
      <alignment horizontal="left" vertical="center" wrapText="1"/>
    </xf>
    <xf numFmtId="0" fontId="30" fillId="4" borderId="1" xfId="0" applyFont="1" applyFill="1" applyBorder="1" applyAlignment="1">
      <alignment horizontal="center" vertical="center" wrapText="1"/>
    </xf>
    <xf numFmtId="14" fontId="30" fillId="4" borderId="41" xfId="0" applyNumberFormat="1" applyFont="1" applyFill="1" applyBorder="1" applyAlignment="1">
      <alignment horizontal="center" vertical="center" wrapText="1"/>
    </xf>
    <xf numFmtId="14" fontId="30" fillId="4" borderId="23" xfId="0" applyNumberFormat="1" applyFont="1" applyFill="1" applyBorder="1" applyAlignment="1">
      <alignment horizontal="center" vertical="center" wrapText="1"/>
    </xf>
    <xf numFmtId="14" fontId="30" fillId="4" borderId="21" xfId="0" applyNumberFormat="1" applyFont="1" applyFill="1" applyBorder="1" applyAlignment="1">
      <alignment horizontal="center" vertical="center" wrapText="1"/>
    </xf>
    <xf numFmtId="0" fontId="33" fillId="9" borderId="41" xfId="0" applyFont="1" applyFill="1" applyBorder="1" applyAlignment="1">
      <alignment horizontal="center" vertical="center" wrapText="1"/>
    </xf>
    <xf numFmtId="0" fontId="33" fillId="9" borderId="23" xfId="0" applyFont="1" applyFill="1" applyBorder="1" applyAlignment="1">
      <alignment horizontal="center" vertical="center" wrapText="1"/>
    </xf>
    <xf numFmtId="0" fontId="33" fillId="9" borderId="21" xfId="0" applyFont="1" applyFill="1" applyBorder="1" applyAlignment="1">
      <alignment horizontal="center" vertical="center" wrapText="1"/>
    </xf>
    <xf numFmtId="0" fontId="30" fillId="4" borderId="28" xfId="3" applyFont="1" applyFill="1" applyBorder="1" applyAlignment="1">
      <alignment horizontal="left" vertical="center" wrapText="1"/>
    </xf>
    <xf numFmtId="0" fontId="30" fillId="4" borderId="29" xfId="3" applyFont="1" applyFill="1" applyBorder="1" applyAlignment="1">
      <alignment horizontal="left" vertical="center" wrapText="1"/>
    </xf>
    <xf numFmtId="0" fontId="30" fillId="4" borderId="22" xfId="3" applyFont="1" applyFill="1" applyBorder="1" applyAlignment="1">
      <alignment horizontal="left" vertical="center" wrapText="1"/>
    </xf>
    <xf numFmtId="0" fontId="30" fillId="4" borderId="26" xfId="3" applyFont="1" applyFill="1" applyBorder="1" applyAlignment="1">
      <alignment horizontal="left" vertical="center" wrapText="1"/>
    </xf>
    <xf numFmtId="0" fontId="30" fillId="4" borderId="0" xfId="3" applyFont="1" applyFill="1" applyBorder="1" applyAlignment="1">
      <alignment horizontal="left" vertical="center" wrapText="1"/>
    </xf>
    <xf numFmtId="0" fontId="30" fillId="4" borderId="27" xfId="3" applyFont="1" applyFill="1" applyBorder="1" applyAlignment="1">
      <alignment horizontal="left" vertical="center" wrapText="1"/>
    </xf>
    <xf numFmtId="0" fontId="13" fillId="4" borderId="33" xfId="0" applyFont="1" applyFill="1" applyBorder="1" applyAlignment="1">
      <alignment horizontal="left" vertical="center" wrapText="1"/>
    </xf>
    <xf numFmtId="0" fontId="13" fillId="4" borderId="26" xfId="0" applyFont="1" applyFill="1" applyBorder="1" applyAlignment="1">
      <alignment horizontal="left" vertical="center" wrapText="1"/>
    </xf>
    <xf numFmtId="0" fontId="13" fillId="4" borderId="0" xfId="0" applyFont="1" applyFill="1" applyAlignment="1">
      <alignment horizontal="left" vertical="center" wrapText="1"/>
    </xf>
    <xf numFmtId="0" fontId="13" fillId="4" borderId="17" xfId="0" applyFont="1" applyFill="1" applyBorder="1" applyAlignment="1">
      <alignment horizontal="left" vertical="center" wrapText="1"/>
    </xf>
    <xf numFmtId="0" fontId="13" fillId="4" borderId="32" xfId="0" applyFont="1" applyFill="1" applyBorder="1" applyAlignment="1">
      <alignment horizontal="left" vertical="center" wrapText="1"/>
    </xf>
    <xf numFmtId="0" fontId="29" fillId="4" borderId="58" xfId="1" applyFont="1" applyFill="1" applyBorder="1" applyAlignment="1">
      <alignment horizontal="center" vertical="center" wrapText="1"/>
    </xf>
    <xf numFmtId="0" fontId="29" fillId="4" borderId="29" xfId="1" applyFont="1" applyFill="1" applyBorder="1" applyAlignment="1">
      <alignment horizontal="center" vertical="center" wrapText="1"/>
    </xf>
    <xf numFmtId="0" fontId="29" fillId="4" borderId="22" xfId="1" applyFont="1" applyFill="1" applyBorder="1" applyAlignment="1">
      <alignment horizontal="center" vertical="center" wrapText="1"/>
    </xf>
    <xf numFmtId="0" fontId="29" fillId="4" borderId="16" xfId="1" applyFont="1" applyFill="1" applyBorder="1" applyAlignment="1">
      <alignment horizontal="center" vertical="center" wrapText="1"/>
    </xf>
    <xf numFmtId="0" fontId="29" fillId="4" borderId="0" xfId="1" applyFont="1" applyFill="1" applyBorder="1" applyAlignment="1">
      <alignment horizontal="center" vertical="center" wrapText="1"/>
    </xf>
    <xf numFmtId="0" fontId="29" fillId="4" borderId="27" xfId="1" applyFont="1" applyFill="1" applyBorder="1" applyAlignment="1">
      <alignment horizontal="center" vertical="center" wrapText="1"/>
    </xf>
    <xf numFmtId="0" fontId="29" fillId="4" borderId="13" xfId="1" applyFont="1" applyFill="1" applyBorder="1" applyAlignment="1">
      <alignment horizontal="center" vertical="center" wrapText="1"/>
    </xf>
    <xf numFmtId="0" fontId="29" fillId="4" borderId="7" xfId="1" applyFont="1" applyFill="1" applyBorder="1" applyAlignment="1">
      <alignment horizontal="center" vertical="center" wrapText="1"/>
    </xf>
    <xf numFmtId="0" fontId="29" fillId="4" borderId="8" xfId="1" applyFont="1" applyFill="1" applyBorder="1" applyAlignment="1">
      <alignment horizontal="center" vertical="center" wrapText="1"/>
    </xf>
    <xf numFmtId="0" fontId="30" fillId="4" borderId="26" xfId="0" applyFont="1" applyFill="1" applyBorder="1" applyAlignment="1">
      <alignment horizontal="left" vertical="center" wrapText="1"/>
    </xf>
    <xf numFmtId="0" fontId="30" fillId="4" borderId="0" xfId="0" applyFont="1" applyFill="1" applyAlignment="1">
      <alignment horizontal="left" vertical="center" wrapText="1"/>
    </xf>
    <xf numFmtId="0" fontId="30" fillId="4" borderId="27" xfId="0" applyFont="1" applyFill="1" applyBorder="1" applyAlignment="1">
      <alignment horizontal="left" vertical="center" wrapText="1"/>
    </xf>
    <xf numFmtId="0" fontId="57" fillId="4" borderId="26" xfId="0" applyFont="1" applyFill="1" applyBorder="1" applyAlignment="1">
      <alignment vertical="center" wrapText="1"/>
    </xf>
    <xf numFmtId="0" fontId="57" fillId="4" borderId="0" xfId="0" applyFont="1" applyFill="1" applyAlignment="1">
      <alignment vertical="center" wrapText="1"/>
    </xf>
    <xf numFmtId="0" fontId="57" fillId="4" borderId="27" xfId="0" applyFont="1" applyFill="1" applyBorder="1" applyAlignment="1">
      <alignment vertical="center" wrapText="1"/>
    </xf>
    <xf numFmtId="0" fontId="57" fillId="4" borderId="26" xfId="0" applyFont="1" applyFill="1" applyBorder="1" applyAlignment="1">
      <alignment horizontal="left" vertical="center" wrapText="1"/>
    </xf>
    <xf numFmtId="0" fontId="57" fillId="4" borderId="0" xfId="0" applyFont="1" applyFill="1" applyAlignment="1">
      <alignment horizontal="left" vertical="center" wrapText="1"/>
    </xf>
    <xf numFmtId="0" fontId="57" fillId="4" borderId="27" xfId="0" applyFont="1" applyFill="1" applyBorder="1" applyAlignment="1">
      <alignment horizontal="left" vertical="center" wrapText="1"/>
    </xf>
    <xf numFmtId="0" fontId="31" fillId="4" borderId="26" xfId="0" applyFont="1" applyFill="1" applyBorder="1" applyAlignment="1">
      <alignment horizontal="left" vertical="center" wrapText="1"/>
    </xf>
    <xf numFmtId="0" fontId="31" fillId="4" borderId="0" xfId="0" applyFont="1" applyFill="1" applyAlignment="1">
      <alignment horizontal="left" vertical="center" wrapText="1"/>
    </xf>
    <xf numFmtId="0" fontId="31" fillId="4" borderId="27" xfId="0" applyFont="1" applyFill="1" applyBorder="1" applyAlignment="1">
      <alignment horizontal="left" vertical="center" wrapText="1"/>
    </xf>
    <xf numFmtId="0" fontId="13" fillId="4" borderId="1" xfId="0" applyFont="1" applyFill="1" applyBorder="1" applyAlignment="1">
      <alignment horizontal="center" vertical="center" wrapText="1"/>
    </xf>
    <xf numFmtId="0" fontId="13" fillId="4" borderId="28" xfId="0" quotePrefix="1" applyFont="1" applyFill="1" applyBorder="1" applyAlignment="1">
      <alignment horizontal="center" vertical="center" wrapText="1"/>
    </xf>
    <xf numFmtId="0" fontId="13" fillId="4" borderId="29" xfId="0" quotePrefix="1" applyFont="1" applyFill="1" applyBorder="1" applyAlignment="1">
      <alignment horizontal="center" vertical="center" wrapText="1"/>
    </xf>
    <xf numFmtId="0" fontId="13" fillId="4" borderId="22" xfId="0" quotePrefix="1" applyFont="1" applyFill="1" applyBorder="1" applyAlignment="1">
      <alignment horizontal="center" vertical="center" wrapText="1"/>
    </xf>
    <xf numFmtId="0" fontId="13" fillId="4" borderId="26" xfId="0" quotePrefix="1" applyFont="1" applyFill="1" applyBorder="1" applyAlignment="1">
      <alignment horizontal="center" vertical="center" wrapText="1"/>
    </xf>
    <xf numFmtId="0" fontId="13" fillId="4" borderId="0" xfId="0" quotePrefix="1" applyFont="1" applyFill="1" applyAlignment="1">
      <alignment horizontal="center" vertical="center" wrapText="1"/>
    </xf>
    <xf numFmtId="0" fontId="13" fillId="4" borderId="27" xfId="0" quotePrefix="1" applyFont="1" applyFill="1" applyBorder="1" applyAlignment="1">
      <alignment horizontal="center" vertical="center" wrapText="1"/>
    </xf>
    <xf numFmtId="0" fontId="13" fillId="4" borderId="6" xfId="0" quotePrefix="1" applyFont="1" applyFill="1" applyBorder="1" applyAlignment="1">
      <alignment horizontal="center" vertical="center" wrapText="1"/>
    </xf>
    <xf numFmtId="0" fontId="13" fillId="4" borderId="7" xfId="0" quotePrefix="1" applyFont="1" applyFill="1" applyBorder="1" applyAlignment="1">
      <alignment horizontal="center" vertical="center" wrapText="1"/>
    </xf>
    <xf numFmtId="0" fontId="13" fillId="4" borderId="8" xfId="0" quotePrefix="1" applyFont="1" applyFill="1" applyBorder="1" applyAlignment="1">
      <alignment horizontal="center" vertical="center" wrapText="1"/>
    </xf>
    <xf numFmtId="8" fontId="13" fillId="4" borderId="28" xfId="0" quotePrefix="1" applyNumberFormat="1" applyFont="1" applyFill="1" applyBorder="1" applyAlignment="1">
      <alignment horizontal="center" vertical="center" wrapText="1"/>
    </xf>
    <xf numFmtId="8" fontId="13" fillId="4" borderId="29" xfId="0" quotePrefix="1" applyNumberFormat="1" applyFont="1" applyFill="1" applyBorder="1" applyAlignment="1">
      <alignment horizontal="center" vertical="center" wrapText="1"/>
    </xf>
    <xf numFmtId="8" fontId="13" fillId="4" borderId="22" xfId="0" quotePrefix="1" applyNumberFormat="1" applyFont="1" applyFill="1" applyBorder="1" applyAlignment="1">
      <alignment horizontal="center" vertical="center" wrapText="1"/>
    </xf>
    <xf numFmtId="8" fontId="13" fillId="4" borderId="26" xfId="0" quotePrefix="1" applyNumberFormat="1" applyFont="1" applyFill="1" applyBorder="1" applyAlignment="1">
      <alignment horizontal="center" vertical="center" wrapText="1"/>
    </xf>
    <xf numFmtId="8" fontId="13" fillId="4" borderId="0" xfId="0" quotePrefix="1" applyNumberFormat="1" applyFont="1" applyFill="1" applyAlignment="1">
      <alignment horizontal="center" vertical="center" wrapText="1"/>
    </xf>
    <xf numFmtId="8" fontId="13" fillId="4" borderId="27" xfId="0" quotePrefix="1" applyNumberFormat="1" applyFont="1" applyFill="1" applyBorder="1" applyAlignment="1">
      <alignment horizontal="center" vertical="center" wrapText="1"/>
    </xf>
    <xf numFmtId="8" fontId="13" fillId="4" borderId="6" xfId="0" quotePrefix="1" applyNumberFormat="1" applyFont="1" applyFill="1" applyBorder="1" applyAlignment="1">
      <alignment horizontal="center" vertical="center" wrapText="1"/>
    </xf>
    <xf numFmtId="8" fontId="13" fillId="4" borderId="7" xfId="0" quotePrefix="1" applyNumberFormat="1" applyFont="1" applyFill="1" applyBorder="1" applyAlignment="1">
      <alignment horizontal="center" vertical="center" wrapText="1"/>
    </xf>
    <xf numFmtId="8" fontId="13" fillId="4" borderId="8" xfId="0" quotePrefix="1" applyNumberFormat="1" applyFont="1" applyFill="1" applyBorder="1" applyAlignment="1">
      <alignment horizontal="center" vertical="center" wrapText="1"/>
    </xf>
    <xf numFmtId="0" fontId="4" fillId="4" borderId="1" xfId="0" applyFont="1" applyFill="1" applyBorder="1" applyAlignment="1">
      <alignment horizontal="center" vertical="center" wrapText="1"/>
    </xf>
    <xf numFmtId="0" fontId="46" fillId="4" borderId="1" xfId="0" applyFont="1" applyFill="1" applyBorder="1" applyAlignment="1">
      <alignment horizontal="center" vertical="top" wrapText="1"/>
    </xf>
    <xf numFmtId="0" fontId="33" fillId="4" borderId="0" xfId="0" applyFont="1" applyFill="1" applyAlignment="1">
      <alignment horizontal="left" vertical="center" wrapText="1"/>
    </xf>
    <xf numFmtId="0" fontId="5" fillId="9" borderId="1" xfId="0" applyFont="1" applyFill="1" applyBorder="1" applyAlignment="1">
      <alignment horizontal="center" vertical="center" wrapText="1"/>
    </xf>
    <xf numFmtId="0" fontId="4" fillId="4" borderId="1" xfId="0" applyFont="1" applyFill="1" applyBorder="1" applyAlignment="1">
      <alignment horizontal="left" vertical="top" wrapText="1"/>
    </xf>
    <xf numFmtId="0" fontId="45" fillId="13" borderId="1" xfId="4" applyFont="1" applyBorder="1" applyAlignment="1">
      <alignment horizontal="center" wrapText="1"/>
    </xf>
    <xf numFmtId="0" fontId="13" fillId="4" borderId="1" xfId="0" applyFont="1" applyFill="1" applyBorder="1" applyAlignment="1">
      <alignment horizontal="center" wrapText="1"/>
    </xf>
    <xf numFmtId="0" fontId="9" fillId="9" borderId="1" xfId="0" applyFont="1" applyFill="1" applyBorder="1" applyAlignment="1">
      <alignment horizontal="center" vertical="center" wrapText="1"/>
    </xf>
    <xf numFmtId="0" fontId="13" fillId="4" borderId="1" xfId="0" applyFont="1" applyFill="1" applyBorder="1" applyAlignment="1">
      <alignment horizontal="center" vertical="top" wrapText="1"/>
    </xf>
    <xf numFmtId="0" fontId="34" fillId="4" borderId="1" xfId="0" applyFont="1" applyFill="1" applyBorder="1" applyAlignment="1">
      <alignment horizontal="center" vertical="center" wrapText="1"/>
    </xf>
    <xf numFmtId="165" fontId="13" fillId="4" borderId="1" xfId="0" applyNumberFormat="1" applyFont="1" applyFill="1" applyBorder="1" applyAlignment="1">
      <alignment horizontal="center" wrapText="1"/>
    </xf>
    <xf numFmtId="0" fontId="16" fillId="9" borderId="41" xfId="0" applyFont="1" applyFill="1" applyBorder="1" applyAlignment="1">
      <alignment horizontal="center" vertical="center" wrapText="1"/>
    </xf>
    <xf numFmtId="0" fontId="16" fillId="9" borderId="23" xfId="0" applyFont="1" applyFill="1" applyBorder="1" applyAlignment="1">
      <alignment horizontal="center" vertical="center" wrapText="1"/>
    </xf>
    <xf numFmtId="0" fontId="6" fillId="0" borderId="21" xfId="0" applyFont="1" applyBorder="1"/>
    <xf numFmtId="0" fontId="4" fillId="0" borderId="41" xfId="0" applyFont="1" applyBorder="1" applyAlignment="1">
      <alignment vertical="top" wrapText="1"/>
    </xf>
    <xf numFmtId="0" fontId="0" fillId="0" borderId="23" xfId="0" applyBorder="1" applyAlignment="1">
      <alignment vertical="top" wrapText="1"/>
    </xf>
    <xf numFmtId="0" fontId="0" fillId="0" borderId="21" xfId="0" applyBorder="1" applyAlignment="1">
      <alignment vertical="top" wrapText="1"/>
    </xf>
    <xf numFmtId="0" fontId="6" fillId="0" borderId="23" xfId="0" applyFont="1" applyBorder="1" applyAlignment="1">
      <alignment wrapText="1"/>
    </xf>
    <xf numFmtId="0" fontId="6" fillId="0" borderId="21" xfId="0" applyFont="1" applyBorder="1" applyAlignment="1">
      <alignment wrapText="1"/>
    </xf>
    <xf numFmtId="0" fontId="4" fillId="4" borderId="41" xfId="0" applyFont="1" applyFill="1" applyBorder="1" applyAlignment="1">
      <alignment horizontal="left" vertical="center" wrapText="1"/>
    </xf>
    <xf numFmtId="0" fontId="0" fillId="0" borderId="23" xfId="0" applyBorder="1" applyAlignment="1">
      <alignment wrapText="1"/>
    </xf>
    <xf numFmtId="0" fontId="16" fillId="9" borderId="1" xfId="0" applyFont="1" applyFill="1" applyBorder="1" applyAlignment="1">
      <alignment horizontal="left"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52" xfId="0" applyFont="1" applyBorder="1" applyAlignment="1">
      <alignment horizontal="center" vertical="center" wrapText="1"/>
    </xf>
    <xf numFmtId="0" fontId="4" fillId="5" borderId="0" xfId="0" applyFont="1" applyFill="1" applyAlignment="1">
      <alignment horizontal="left" vertical="center" wrapText="1"/>
    </xf>
    <xf numFmtId="0" fontId="0" fillId="0" borderId="0" xfId="0" applyAlignment="1">
      <alignment horizontal="left" vertical="center" wrapText="1"/>
    </xf>
    <xf numFmtId="0" fontId="10" fillId="17" borderId="4" xfId="0" applyFont="1" applyFill="1" applyBorder="1" applyAlignment="1">
      <alignment horizontal="left" vertical="center"/>
    </xf>
    <xf numFmtId="0" fontId="10" fillId="17" borderId="5" xfId="0" applyFont="1" applyFill="1" applyBorder="1" applyAlignment="1">
      <alignment horizontal="left" vertical="center"/>
    </xf>
    <xf numFmtId="0" fontId="6" fillId="0" borderId="53" xfId="0" applyFont="1" applyBorder="1" applyAlignment="1">
      <alignment horizontal="left" vertical="center"/>
    </xf>
    <xf numFmtId="0" fontId="6" fillId="0" borderId="54" xfId="0" applyFont="1" applyBorder="1" applyAlignment="1">
      <alignment horizontal="left" vertical="center"/>
    </xf>
    <xf numFmtId="0" fontId="15" fillId="4" borderId="34" xfId="0" applyFont="1" applyFill="1" applyBorder="1" applyAlignment="1">
      <alignment horizontal="left" wrapText="1"/>
    </xf>
    <xf numFmtId="0" fontId="4" fillId="4" borderId="30" xfId="0" applyFont="1" applyFill="1" applyBorder="1" applyAlignment="1">
      <alignment horizontal="left" wrapText="1"/>
    </xf>
    <xf numFmtId="0" fontId="0" fillId="0" borderId="30" xfId="0" applyBorder="1" applyAlignment="1">
      <alignment wrapText="1"/>
    </xf>
    <xf numFmtId="0" fontId="16" fillId="11" borderId="1" xfId="0" applyFont="1" applyFill="1" applyBorder="1" applyAlignment="1">
      <alignment horizontal="center" vertical="center" wrapText="1"/>
    </xf>
    <xf numFmtId="0" fontId="4" fillId="4" borderId="38" xfId="0" applyFont="1" applyFill="1" applyBorder="1" applyAlignment="1">
      <alignment horizontal="left" wrapText="1"/>
    </xf>
    <xf numFmtId="0" fontId="4" fillId="4" borderId="39" xfId="0" applyFont="1" applyFill="1" applyBorder="1" applyAlignment="1">
      <alignment horizontal="left" wrapText="1"/>
    </xf>
    <xf numFmtId="0" fontId="0" fillId="0" borderId="39" xfId="0" applyBorder="1" applyAlignment="1">
      <alignment wrapText="1"/>
    </xf>
    <xf numFmtId="0" fontId="15" fillId="4" borderId="36" xfId="0" applyFont="1" applyFill="1" applyBorder="1" applyAlignment="1">
      <alignment horizontal="left" wrapText="1"/>
    </xf>
    <xf numFmtId="0" fontId="4" fillId="4" borderId="37" xfId="0" applyFont="1" applyFill="1" applyBorder="1" applyAlignment="1">
      <alignment horizontal="left" wrapText="1"/>
    </xf>
    <xf numFmtId="0" fontId="10" fillId="17" borderId="31" xfId="0" applyFont="1" applyFill="1" applyBorder="1" applyAlignment="1">
      <alignment horizontal="left" vertical="center"/>
    </xf>
    <xf numFmtId="0" fontId="10" fillId="17" borderId="42" xfId="0" applyFont="1" applyFill="1" applyBorder="1" applyAlignment="1">
      <alignment horizontal="left" vertical="center"/>
    </xf>
    <xf numFmtId="0" fontId="10" fillId="17" borderId="43" xfId="0" applyFont="1" applyFill="1" applyBorder="1" applyAlignment="1">
      <alignment horizontal="left" vertical="center"/>
    </xf>
    <xf numFmtId="0" fontId="4" fillId="4" borderId="46" xfId="0" applyFont="1" applyFill="1" applyBorder="1" applyAlignment="1">
      <alignment horizontal="left" wrapText="1"/>
    </xf>
    <xf numFmtId="0" fontId="15" fillId="4" borderId="44" xfId="0" applyFont="1" applyFill="1" applyBorder="1" applyAlignment="1">
      <alignment horizontal="left" wrapText="1"/>
    </xf>
    <xf numFmtId="0" fontId="15" fillId="4" borderId="36" xfId="0" applyFont="1" applyFill="1" applyBorder="1" applyAlignment="1">
      <alignment horizontal="left" vertical="top" wrapText="1"/>
    </xf>
    <xf numFmtId="0" fontId="15" fillId="4" borderId="26" xfId="0" applyFont="1" applyFill="1" applyBorder="1" applyAlignment="1">
      <alignment horizontal="left" vertical="top" wrapText="1"/>
    </xf>
    <xf numFmtId="0" fontId="15" fillId="4" borderId="45" xfId="0" applyFont="1" applyFill="1" applyBorder="1" applyAlignment="1">
      <alignment horizontal="left" vertical="top" wrapText="1"/>
    </xf>
    <xf numFmtId="0" fontId="4" fillId="4" borderId="36" xfId="0" applyFont="1" applyFill="1" applyBorder="1" applyAlignment="1">
      <alignment horizontal="left" wrapText="1"/>
    </xf>
    <xf numFmtId="0" fontId="4" fillId="4" borderId="26" xfId="0" applyFont="1" applyFill="1" applyBorder="1" applyAlignment="1">
      <alignment horizontal="left" wrapText="1"/>
    </xf>
    <xf numFmtId="0" fontId="16" fillId="12" borderId="41" xfId="0" applyFont="1" applyFill="1" applyBorder="1" applyAlignment="1">
      <alignment horizontal="center" vertical="center" wrapText="1"/>
    </xf>
    <xf numFmtId="0" fontId="16" fillId="12" borderId="23" xfId="0" applyFont="1" applyFill="1" applyBorder="1" applyAlignment="1">
      <alignment horizontal="center" vertical="center" wrapText="1"/>
    </xf>
    <xf numFmtId="0" fontId="16" fillId="12" borderId="21" xfId="0" applyFont="1" applyFill="1" applyBorder="1" applyAlignment="1">
      <alignment horizontal="center" vertical="center" wrapText="1"/>
    </xf>
    <xf numFmtId="0" fontId="4" fillId="4" borderId="23" xfId="0" applyFont="1" applyFill="1" applyBorder="1" applyAlignment="1">
      <alignment horizontal="left" vertical="center"/>
    </xf>
    <xf numFmtId="0" fontId="4" fillId="4" borderId="21" xfId="0" applyFont="1" applyFill="1" applyBorder="1" applyAlignment="1">
      <alignment horizontal="left" vertical="center"/>
    </xf>
    <xf numFmtId="0" fontId="10" fillId="17" borderId="1" xfId="0" applyFont="1" applyFill="1" applyBorder="1" applyAlignment="1">
      <alignment horizontal="left" vertical="center"/>
    </xf>
    <xf numFmtId="0" fontId="15" fillId="4" borderId="28" xfId="0" applyFont="1" applyFill="1" applyBorder="1" applyAlignment="1">
      <alignment horizontal="left" wrapText="1"/>
    </xf>
    <xf numFmtId="0" fontId="4" fillId="4" borderId="0" xfId="0" applyFont="1" applyFill="1" applyAlignment="1">
      <alignment horizontal="left" vertical="top" wrapText="1"/>
    </xf>
    <xf numFmtId="0" fontId="0" fillId="0" borderId="27" xfId="0" applyBorder="1"/>
    <xf numFmtId="0" fontId="16" fillId="12" borderId="1" xfId="0" applyFont="1" applyFill="1" applyBorder="1" applyAlignment="1">
      <alignment horizontal="center" vertical="center" wrapText="1"/>
    </xf>
    <xf numFmtId="0" fontId="15" fillId="4" borderId="6" xfId="0" applyFont="1" applyFill="1" applyBorder="1" applyAlignment="1">
      <alignment horizontal="left" wrapText="1"/>
    </xf>
    <xf numFmtId="0" fontId="0" fillId="0" borderId="7" xfId="0" applyBorder="1"/>
    <xf numFmtId="0" fontId="0" fillId="0" borderId="8" xfId="0" applyBorder="1"/>
    <xf numFmtId="0" fontId="4" fillId="0" borderId="29" xfId="0" applyFont="1" applyBorder="1" applyAlignment="1">
      <alignment wrapText="1"/>
    </xf>
    <xf numFmtId="0" fontId="4" fillId="0" borderId="29" xfId="0" applyFont="1" applyBorder="1"/>
    <xf numFmtId="0" fontId="4" fillId="0" borderId="22" xfId="0" applyFont="1" applyBorder="1"/>
    <xf numFmtId="0" fontId="50" fillId="0" borderId="0" xfId="6" applyFont="1" applyBorder="1" applyAlignment="1">
      <alignment horizontal="center" vertical="center" wrapText="1"/>
    </xf>
    <xf numFmtId="0" fontId="0" fillId="0" borderId="0" xfId="0" applyAlignment="1">
      <alignment horizontal="center" vertical="center" wrapText="1"/>
    </xf>
  </cellXfs>
  <cellStyles count="7">
    <cellStyle name="Explanatory Text" xfId="5" builtinId="53"/>
    <cellStyle name="Good" xfId="4" builtinId="26"/>
    <cellStyle name="Heading 1" xfId="2" builtinId="16"/>
    <cellStyle name="Heading 2" xfId="6" builtinId="17"/>
    <cellStyle name="Hyperlink" xfId="1" builtinId="8"/>
    <cellStyle name="Normal" xfId="0" builtinId="0"/>
    <cellStyle name="Note" xfId="3" builtinId="10"/>
  </cellStyles>
  <dxfs count="19">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006100"/>
      </font>
      <fill>
        <patternFill>
          <bgColor rgb="FFC6EFCE"/>
        </patternFill>
      </fill>
    </dxf>
    <dxf>
      <font>
        <b/>
        <i val="0"/>
        <u/>
      </font>
      <fill>
        <patternFill>
          <bgColor theme="9"/>
        </patternFill>
      </fill>
    </dxf>
    <dxf>
      <font>
        <u/>
      </font>
      <fill>
        <patternFill>
          <bgColor theme="5"/>
        </patternFill>
      </fill>
    </dxf>
  </dxfs>
  <tableStyles count="0" defaultTableStyle="TableStyleMedium2" defaultPivotStyle="PivotStyleLight16"/>
  <colors>
    <mruColors>
      <color rgb="FF4F4693"/>
      <color rgb="FF24135F"/>
      <color rgb="FF4EA72E"/>
      <color rgb="FFD9D9D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oneCellAnchor>
    <xdr:from>
      <xdr:col>1</xdr:col>
      <xdr:colOff>137765</xdr:colOff>
      <xdr:row>2</xdr:row>
      <xdr:rowOff>120390</xdr:rowOff>
    </xdr:from>
    <xdr:ext cx="1771330" cy="1056251"/>
    <xdr:pic>
      <xdr:nvPicPr>
        <xdr:cNvPr id="3" name="Picture 2">
          <a:extLst>
            <a:ext uri="{FF2B5EF4-FFF2-40B4-BE49-F238E27FC236}">
              <a16:creationId xmlns:a16="http://schemas.microsoft.com/office/drawing/2014/main" id="{87670EC2-8AED-4891-9D24-AD93D5CEC9E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81655" y="541395"/>
          <a:ext cx="1771330" cy="1056251"/>
        </a:xfrm>
        <a:prstGeom prst="rect">
          <a:avLst/>
        </a:prstGeom>
      </xdr:spPr>
    </xdr:pic>
    <xdr:clientData/>
  </xdr:oneCellAnchor>
</xdr:wsDr>
</file>

<file path=xl/drawings/drawing2.xml><?xml version="1.0" encoding="utf-8"?>
<xdr:wsDr xmlns:xdr="http://schemas.openxmlformats.org/drawingml/2006/spreadsheetDrawing" xmlns:a="http://schemas.openxmlformats.org/drawingml/2006/main">
  <xdr:twoCellAnchor>
    <xdr:from>
      <xdr:col>1</xdr:col>
      <xdr:colOff>12121</xdr:colOff>
      <xdr:row>57</xdr:row>
      <xdr:rowOff>21866</xdr:rowOff>
    </xdr:from>
    <xdr:to>
      <xdr:col>12</xdr:col>
      <xdr:colOff>428625</xdr:colOff>
      <xdr:row>67</xdr:row>
      <xdr:rowOff>5737</xdr:rowOff>
    </xdr:to>
    <xdr:pic>
      <xdr:nvPicPr>
        <xdr:cNvPr id="2" name="Picture 3">
          <a:extLst>
            <a:ext uri="{FF2B5EF4-FFF2-40B4-BE49-F238E27FC236}">
              <a16:creationId xmlns:a16="http://schemas.microsoft.com/office/drawing/2014/main" id="{46C3602F-1060-4FC7-92DB-1CC1E404C04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59821" y="14096006"/>
          <a:ext cx="7541204" cy="2041271"/>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ER0090@traderemedies.gov.uk" TargetMode="External"/></Relationships>
</file>

<file path=xl/worksheets/_rels/sheet3.xml.rels><?xml version="1.0" encoding="UTF-8" standalone="yes"?>
<Relationships xmlns="http://schemas.openxmlformats.org/package/2006/relationships"><Relationship Id="rId8" Type="http://schemas.openxmlformats.org/officeDocument/2006/relationships/drawing" Target="../drawings/drawing2.xml"/><Relationship Id="rId3" Type="http://schemas.openxmlformats.org/officeDocument/2006/relationships/hyperlink" Target="https://www.legislation.gov.uk/ukpga/2018/22/schedule/4/enacted" TargetMode="External"/><Relationship Id="rId7" Type="http://schemas.openxmlformats.org/officeDocument/2006/relationships/hyperlink" Target="https://public-file.trade-remedies.service.gov.uk/case/er0090" TargetMode="External"/><Relationship Id="rId2" Type="http://schemas.openxmlformats.org/officeDocument/2006/relationships/hyperlink" Target="https://www.gov.uk/government/publications/the-uk-trade-remedies-investigations-process/the-tras-investigation-process" TargetMode="External"/><Relationship Id="rId1" Type="http://schemas.openxmlformats.org/officeDocument/2006/relationships/hyperlink" Target="https://www.legislation.gov.uk/uksi/2019/450?view=plain" TargetMode="External"/><Relationship Id="rId6" Type="http://schemas.openxmlformats.org/officeDocument/2006/relationships/hyperlink" Target="https://www.trade-remedies.service.gov.uk/public/cases/" TargetMode="External"/><Relationship Id="rId5" Type="http://schemas.openxmlformats.org/officeDocument/2006/relationships/hyperlink" Target="https://www.bankofengland.co.uk/boeapps/database/Rates.asp?Travel=NIxAZx&amp;into=GBP" TargetMode="External"/><Relationship Id="rId4" Type="http://schemas.openxmlformats.org/officeDocument/2006/relationships/hyperlink" Target="https://www.wto.org/english/docs_e/legal_e/adp_e.htm"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s://www.bankofengland.co.uk/boeapps/database/Rates.asp?Travel=NIxAZx&amp;into=GBP" TargetMode="Externa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2" Type="http://schemas.openxmlformats.org/officeDocument/2006/relationships/hyperlink" Target="https://www.legislation.gov.uk/uksi/2019/450/regulation/2" TargetMode="External"/><Relationship Id="rId1" Type="http://schemas.openxmlformats.org/officeDocument/2006/relationships/hyperlink" Target="https://www.legislation.gov.uk/uksi/2019/450/regulation/3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4DC1CC-FBDC-4B61-8F9D-80BB7347ECF7}">
  <dimension ref="A2:W33"/>
  <sheetViews>
    <sheetView showGridLines="0" workbookViewId="0">
      <selection activeCell="I33" sqref="I33"/>
    </sheetView>
  </sheetViews>
  <sheetFormatPr defaultColWidth="8.44140625" defaultRowHeight="16.5" customHeight="1"/>
  <cols>
    <col min="1" max="10" width="9.44140625" style="45" customWidth="1"/>
    <col min="11" max="11" width="9.44140625" customWidth="1"/>
    <col min="12" max="14" width="9.44140625" style="45" customWidth="1"/>
    <col min="15" max="15" width="13.44140625" style="45" customWidth="1"/>
    <col min="16" max="19" width="8.44140625" style="45"/>
    <col min="20" max="20" width="22.44140625" style="45" hidden="1" customWidth="1"/>
    <col min="21" max="16384" width="8.44140625" style="45"/>
  </cols>
  <sheetData>
    <row r="2" spans="1:23" ht="16.5" customHeight="1" thickBot="1">
      <c r="A2" s="66"/>
      <c r="B2" s="67"/>
      <c r="C2" s="67"/>
      <c r="D2" s="67"/>
      <c r="E2" s="67"/>
      <c r="F2" s="67"/>
      <c r="G2" s="67"/>
      <c r="H2" s="67"/>
      <c r="I2" s="67"/>
      <c r="J2" s="67"/>
      <c r="K2" s="67"/>
      <c r="L2" s="67"/>
      <c r="M2" s="67"/>
      <c r="N2" s="67"/>
      <c r="O2" s="67"/>
    </row>
    <row r="3" spans="1:23" ht="16.5" customHeight="1">
      <c r="A3" s="66"/>
      <c r="B3" s="207"/>
      <c r="C3" s="208"/>
      <c r="D3" s="208"/>
      <c r="E3" s="213" t="s">
        <v>361</v>
      </c>
      <c r="F3" s="214"/>
      <c r="G3" s="214"/>
      <c r="H3" s="214"/>
      <c r="I3" s="214"/>
      <c r="J3" s="214"/>
      <c r="K3" s="214"/>
      <c r="L3" s="214"/>
      <c r="M3" s="214"/>
      <c r="N3" s="214"/>
      <c r="O3" s="215"/>
    </row>
    <row r="4" spans="1:23" ht="16.5" customHeight="1">
      <c r="A4" s="66"/>
      <c r="B4" s="209"/>
      <c r="C4" s="210"/>
      <c r="D4" s="210"/>
      <c r="E4" s="216"/>
      <c r="F4" s="217"/>
      <c r="G4" s="217"/>
      <c r="H4" s="217"/>
      <c r="I4" s="217"/>
      <c r="J4" s="217"/>
      <c r="K4" s="217"/>
      <c r="L4" s="217"/>
      <c r="M4" s="217"/>
      <c r="N4" s="217"/>
      <c r="O4" s="218"/>
    </row>
    <row r="5" spans="1:23" ht="16.5" customHeight="1">
      <c r="A5" s="66"/>
      <c r="B5" s="209"/>
      <c r="C5" s="210"/>
      <c r="D5" s="210"/>
      <c r="E5" s="216"/>
      <c r="F5" s="217"/>
      <c r="G5" s="217"/>
      <c r="H5" s="217"/>
      <c r="I5" s="217"/>
      <c r="J5" s="217"/>
      <c r="K5" s="217"/>
      <c r="L5" s="217"/>
      <c r="M5" s="217"/>
      <c r="N5" s="217"/>
      <c r="O5" s="218"/>
    </row>
    <row r="6" spans="1:23" ht="16.5" customHeight="1">
      <c r="A6" s="66"/>
      <c r="B6" s="209"/>
      <c r="C6" s="210"/>
      <c r="D6" s="210"/>
      <c r="E6" s="216"/>
      <c r="F6" s="217"/>
      <c r="G6" s="217"/>
      <c r="H6" s="217"/>
      <c r="I6" s="217"/>
      <c r="J6" s="217"/>
      <c r="K6" s="217"/>
      <c r="L6" s="217"/>
      <c r="M6" s="217"/>
      <c r="N6" s="217"/>
      <c r="O6" s="218"/>
    </row>
    <row r="7" spans="1:23" ht="16.5" customHeight="1">
      <c r="A7" s="66"/>
      <c r="B7" s="209"/>
      <c r="C7" s="210"/>
      <c r="D7" s="210"/>
      <c r="E7" s="216"/>
      <c r="F7" s="217"/>
      <c r="G7" s="217"/>
      <c r="H7" s="217"/>
      <c r="I7" s="217"/>
      <c r="J7" s="217"/>
      <c r="K7" s="217"/>
      <c r="L7" s="217"/>
      <c r="M7" s="217"/>
      <c r="N7" s="217"/>
      <c r="O7" s="218"/>
    </row>
    <row r="8" spans="1:23" ht="21.6" customHeight="1" thickBot="1">
      <c r="A8" s="66"/>
      <c r="B8" s="211"/>
      <c r="C8" s="212"/>
      <c r="D8" s="212"/>
      <c r="E8" s="219"/>
      <c r="F8" s="220"/>
      <c r="G8" s="220"/>
      <c r="H8" s="220"/>
      <c r="I8" s="220"/>
      <c r="J8" s="220"/>
      <c r="K8" s="220"/>
      <c r="L8" s="220"/>
      <c r="M8" s="220"/>
      <c r="N8" s="220"/>
      <c r="O8" s="221"/>
    </row>
    <row r="9" spans="1:23" ht="16.5" customHeight="1">
      <c r="A9" s="66"/>
      <c r="B9" s="67"/>
      <c r="C9" s="67"/>
      <c r="D9" s="67"/>
      <c r="E9" s="67"/>
      <c r="F9" s="67"/>
      <c r="G9" s="67"/>
      <c r="H9" s="67"/>
      <c r="I9" s="67"/>
      <c r="J9" s="67"/>
      <c r="K9" s="67"/>
      <c r="L9" s="67"/>
      <c r="M9" s="67"/>
      <c r="N9" s="67"/>
      <c r="O9" s="67"/>
    </row>
    <row r="10" spans="1:23" ht="16.95" customHeight="1">
      <c r="A10" s="66"/>
      <c r="B10" s="222" t="s">
        <v>0</v>
      </c>
      <c r="C10" s="223"/>
      <c r="D10" s="223"/>
      <c r="E10" s="223"/>
      <c r="F10" s="223"/>
      <c r="G10" s="223"/>
      <c r="H10" s="223"/>
      <c r="I10" s="223"/>
      <c r="J10" s="68"/>
      <c r="K10" s="68"/>
    </row>
    <row r="11" spans="1:23" ht="16.95" customHeight="1">
      <c r="A11" s="66"/>
      <c r="B11" s="194" t="s">
        <v>2</v>
      </c>
      <c r="C11" s="194"/>
      <c r="D11" s="194"/>
      <c r="E11" s="224" t="s">
        <v>396</v>
      </c>
      <c r="F11" s="224"/>
      <c r="G11" s="224"/>
      <c r="H11" s="224"/>
      <c r="I11" s="224"/>
      <c r="J11" s="68"/>
      <c r="K11" s="68"/>
      <c r="L11" s="68"/>
      <c r="M11" s="68"/>
      <c r="N11" s="68"/>
      <c r="O11" s="68"/>
    </row>
    <row r="12" spans="1:23" ht="31.95" customHeight="1">
      <c r="A12" s="66"/>
      <c r="B12" s="225" t="s">
        <v>3</v>
      </c>
      <c r="C12" s="225"/>
      <c r="D12" s="225"/>
      <c r="E12" s="224" t="s">
        <v>397</v>
      </c>
      <c r="F12" s="224"/>
      <c r="G12" s="224"/>
      <c r="H12" s="224"/>
      <c r="I12" s="224"/>
      <c r="J12" s="68"/>
      <c r="K12" s="68"/>
    </row>
    <row r="13" spans="1:23" ht="16.95" customHeight="1">
      <c r="A13" s="66"/>
      <c r="B13" s="194" t="s">
        <v>4</v>
      </c>
      <c r="C13" s="194"/>
      <c r="D13" s="194"/>
      <c r="E13" s="195"/>
      <c r="F13" s="195"/>
      <c r="G13" s="195"/>
      <c r="H13" s="195"/>
      <c r="I13" s="195"/>
      <c r="J13" s="68"/>
      <c r="K13" s="68"/>
      <c r="W13" s="69"/>
    </row>
    <row r="14" spans="1:23" ht="16.95" customHeight="1">
      <c r="A14" s="66"/>
      <c r="B14" s="194" t="s">
        <v>234</v>
      </c>
      <c r="C14" s="194"/>
      <c r="D14" s="194"/>
      <c r="E14" s="195"/>
      <c r="F14" s="195"/>
      <c r="G14" s="195"/>
      <c r="H14" s="195"/>
      <c r="I14" s="195"/>
      <c r="J14" s="68"/>
      <c r="K14" s="68"/>
      <c r="T14" s="69"/>
      <c r="U14" s="69"/>
      <c r="V14" s="69"/>
      <c r="W14" s="69"/>
    </row>
    <row r="15" spans="1:23" ht="16.95" customHeight="1">
      <c r="A15" s="66"/>
      <c r="B15" s="68"/>
      <c r="C15" s="68"/>
      <c r="D15" s="68"/>
      <c r="E15" s="68"/>
      <c r="F15" s="68"/>
      <c r="G15" s="68"/>
      <c r="H15" s="68"/>
      <c r="I15" s="68"/>
      <c r="J15" s="68"/>
      <c r="K15" s="68"/>
    </row>
    <row r="16" spans="1:23" ht="16.95" customHeight="1">
      <c r="A16" s="66"/>
      <c r="B16" s="196" t="s">
        <v>1</v>
      </c>
      <c r="C16" s="196"/>
      <c r="D16" s="197"/>
      <c r="E16" s="198"/>
      <c r="F16" s="199"/>
      <c r="K16" s="68"/>
    </row>
    <row r="17" spans="1:16" ht="16.95" customHeight="1">
      <c r="A17" s="66"/>
      <c r="B17" s="196" t="s">
        <v>235</v>
      </c>
      <c r="C17" s="196"/>
      <c r="D17" s="228" t="s">
        <v>398</v>
      </c>
      <c r="E17" s="229"/>
      <c r="F17" s="230"/>
      <c r="K17" s="68"/>
    </row>
    <row r="18" spans="1:16" ht="16.95" customHeight="1">
      <c r="A18" s="66"/>
      <c r="B18" s="68"/>
      <c r="C18" s="68"/>
      <c r="D18" s="68"/>
      <c r="E18" s="68"/>
      <c r="F18" s="68"/>
      <c r="G18" s="68"/>
      <c r="H18" s="68"/>
      <c r="I18" s="68"/>
      <c r="J18" s="68"/>
      <c r="K18" s="68"/>
    </row>
    <row r="19" spans="1:16" ht="24" customHeight="1">
      <c r="A19" s="66"/>
      <c r="B19" s="231" t="s">
        <v>236</v>
      </c>
      <c r="C19" s="232"/>
      <c r="D19" s="232"/>
      <c r="E19" s="233"/>
      <c r="F19" s="234" t="s">
        <v>237</v>
      </c>
      <c r="G19" s="234"/>
      <c r="H19" s="234"/>
      <c r="I19" s="234"/>
      <c r="J19" s="226" t="s">
        <v>238</v>
      </c>
      <c r="K19" s="227"/>
      <c r="L19" s="227"/>
      <c r="M19" s="227"/>
      <c r="N19" s="227"/>
      <c r="O19" s="227"/>
      <c r="P19" s="70"/>
    </row>
    <row r="20" spans="1:16" ht="16.95" customHeight="1">
      <c r="A20" s="66"/>
      <c r="B20" s="68"/>
      <c r="C20" s="68"/>
      <c r="D20" s="68"/>
      <c r="E20" s="68"/>
      <c r="F20" s="68"/>
      <c r="G20" s="68"/>
      <c r="H20" s="68"/>
      <c r="I20" s="68"/>
      <c r="J20" s="68"/>
      <c r="K20" s="68"/>
      <c r="L20" s="52"/>
      <c r="M20" s="52"/>
      <c r="N20" s="52"/>
      <c r="O20" s="52"/>
    </row>
    <row r="21" spans="1:16" ht="16.95" customHeight="1">
      <c r="A21" s="66"/>
      <c r="B21" s="193"/>
      <c r="C21" s="193"/>
      <c r="D21" s="193"/>
      <c r="E21" s="193"/>
      <c r="F21" s="193" t="s">
        <v>5</v>
      </c>
      <c r="G21" s="193"/>
      <c r="H21" s="193" t="s">
        <v>6</v>
      </c>
      <c r="I21" s="193"/>
      <c r="J21" s="68"/>
      <c r="K21" s="68"/>
    </row>
    <row r="22" spans="1:16" ht="16.95" customHeight="1">
      <c r="A22" s="66"/>
      <c r="B22" s="191" t="s">
        <v>7</v>
      </c>
      <c r="C22" s="191"/>
      <c r="D22" s="191"/>
      <c r="E22" s="191"/>
      <c r="F22" s="192">
        <v>45658</v>
      </c>
      <c r="G22" s="192"/>
      <c r="H22" s="192">
        <v>46022</v>
      </c>
      <c r="I22" s="192"/>
      <c r="J22" s="68"/>
      <c r="K22" s="68"/>
    </row>
    <row r="23" spans="1:16" ht="16.95" customHeight="1">
      <c r="A23" s="66"/>
      <c r="B23" s="191" t="s">
        <v>239</v>
      </c>
      <c r="C23" s="191"/>
      <c r="D23" s="191"/>
      <c r="E23" s="191"/>
      <c r="F23" s="192"/>
      <c r="G23" s="192"/>
      <c r="H23" s="192"/>
      <c r="I23" s="192"/>
      <c r="J23" s="71"/>
      <c r="K23" s="68"/>
    </row>
    <row r="24" spans="1:16" ht="16.95" customHeight="1">
      <c r="A24" s="66"/>
      <c r="B24" s="191" t="s">
        <v>8</v>
      </c>
      <c r="C24" s="191"/>
      <c r="D24" s="191"/>
      <c r="E24" s="191"/>
      <c r="F24" s="192">
        <v>44562</v>
      </c>
      <c r="G24" s="192"/>
      <c r="H24" s="192">
        <v>46022</v>
      </c>
      <c r="I24" s="192"/>
      <c r="J24" s="68"/>
      <c r="K24" s="68"/>
    </row>
    <row r="25" spans="1:16" ht="16.95" customHeight="1">
      <c r="A25" s="66"/>
      <c r="B25" s="67"/>
      <c r="C25" s="67"/>
      <c r="D25" s="67"/>
      <c r="E25" s="67"/>
      <c r="F25" s="67"/>
      <c r="G25" s="67"/>
      <c r="H25" s="67"/>
      <c r="I25" s="67"/>
      <c r="J25" s="67"/>
      <c r="K25" s="67"/>
      <c r="L25" s="67"/>
      <c r="M25" s="67"/>
      <c r="N25" s="67"/>
      <c r="O25" s="67"/>
    </row>
    <row r="26" spans="1:16" ht="16.95" customHeight="1">
      <c r="A26" s="66"/>
      <c r="B26" s="235" t="s">
        <v>393</v>
      </c>
      <c r="C26" s="236"/>
      <c r="D26" s="236"/>
      <c r="E26" s="237"/>
      <c r="F26" s="238"/>
      <c r="G26" s="239"/>
      <c r="H26" s="165"/>
      <c r="I26" s="165"/>
      <c r="J26" s="68"/>
      <c r="K26" s="68"/>
    </row>
    <row r="27" spans="1:16" ht="16.95" customHeight="1">
      <c r="A27" s="66"/>
      <c r="B27" s="200" t="s">
        <v>261</v>
      </c>
      <c r="C27" s="201"/>
      <c r="D27" s="201"/>
      <c r="E27" s="202"/>
      <c r="F27" s="203"/>
      <c r="G27" s="204"/>
      <c r="H27" s="165"/>
      <c r="I27" s="240" t="s">
        <v>262</v>
      </c>
      <c r="J27" s="240"/>
      <c r="K27" s="240"/>
      <c r="L27" s="240"/>
      <c r="M27" s="240"/>
      <c r="N27" s="240"/>
    </row>
    <row r="28" spans="1:16" ht="16.95" customHeight="1">
      <c r="A28" s="66"/>
      <c r="B28" s="200" t="s">
        <v>394</v>
      </c>
      <c r="C28" s="201"/>
      <c r="D28" s="201"/>
      <c r="E28" s="202"/>
      <c r="F28" s="203"/>
      <c r="G28" s="204"/>
      <c r="H28" s="165"/>
      <c r="I28" s="205" t="s">
        <v>395</v>
      </c>
      <c r="J28" s="206"/>
      <c r="K28" s="171"/>
      <c r="L28" s="171"/>
      <c r="M28" s="171"/>
      <c r="N28" s="171"/>
      <c r="O28" s="171"/>
    </row>
    <row r="29" spans="1:16" ht="16.5" customHeight="1">
      <c r="D29"/>
      <c r="K29" s="45"/>
    </row>
    <row r="30" spans="1:16" ht="16.5" customHeight="1">
      <c r="D30"/>
      <c r="K30" s="45"/>
    </row>
    <row r="31" spans="1:16" ht="16.5" customHeight="1">
      <c r="D31"/>
      <c r="K31" s="45"/>
    </row>
    <row r="32" spans="1:16" ht="16.5" customHeight="1">
      <c r="D32"/>
      <c r="K32" s="45"/>
    </row>
    <row r="33" spans="4:11" ht="16.5" customHeight="1">
      <c r="D33"/>
      <c r="K33" s="45"/>
    </row>
  </sheetData>
  <mergeCells count="38">
    <mergeCell ref="B26:E26"/>
    <mergeCell ref="F26:G26"/>
    <mergeCell ref="B27:E27"/>
    <mergeCell ref="F27:G27"/>
    <mergeCell ref="I27:N27"/>
    <mergeCell ref="B28:E28"/>
    <mergeCell ref="F28:G28"/>
    <mergeCell ref="I28:O28"/>
    <mergeCell ref="B3:D8"/>
    <mergeCell ref="E3:O8"/>
    <mergeCell ref="B10:I10"/>
    <mergeCell ref="B11:D11"/>
    <mergeCell ref="E11:I11"/>
    <mergeCell ref="B12:D12"/>
    <mergeCell ref="E12:I12"/>
    <mergeCell ref="J19:O19"/>
    <mergeCell ref="B17:C17"/>
    <mergeCell ref="D17:F17"/>
    <mergeCell ref="B19:E19"/>
    <mergeCell ref="F19:I19"/>
    <mergeCell ref="B21:E21"/>
    <mergeCell ref="F21:G21"/>
    <mergeCell ref="H21:I21"/>
    <mergeCell ref="B13:D13"/>
    <mergeCell ref="E13:I13"/>
    <mergeCell ref="B14:D14"/>
    <mergeCell ref="E14:I14"/>
    <mergeCell ref="B16:C16"/>
    <mergeCell ref="D16:F16"/>
    <mergeCell ref="B24:E24"/>
    <mergeCell ref="F24:G24"/>
    <mergeCell ref="H24:I24"/>
    <mergeCell ref="B22:E22"/>
    <mergeCell ref="F22:G22"/>
    <mergeCell ref="H22:I22"/>
    <mergeCell ref="B23:E23"/>
    <mergeCell ref="F23:G23"/>
    <mergeCell ref="H23:I23"/>
  </mergeCells>
  <conditionalFormatting sqref="D17">
    <cfRule type="expression" dxfId="18" priority="1">
      <formula>#REF!=1</formula>
    </cfRule>
    <cfRule type="expression" dxfId="17" priority="2">
      <formula>#REF!=2</formula>
    </cfRule>
  </conditionalFormatting>
  <conditionalFormatting sqref="F19:I19">
    <cfRule type="cellIs" dxfId="16" priority="8" operator="equal">
      <formula>"Non-confidential"</formula>
    </cfRule>
    <cfRule type="cellIs" dxfId="15" priority="9" operator="equal">
      <formula>"Confidential"</formula>
    </cfRule>
  </conditionalFormatting>
  <hyperlinks>
    <hyperlink ref="D17:F17" r:id="rId1" display="ER0090@traderemedies.gov.uk" xr:uid="{4E27F8B8-D02A-4535-8370-A1037E1A9488}"/>
  </hyperlinks>
  <pageMargins left="0.7" right="0.7" top="0.75" bottom="0.75" header="0.3" footer="0.3"/>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A12CF1AC-98EB-4A4A-A3F2-08AEA1DBB0B4}">
          <x14:formula1>
            <xm:f>'For Internal Use'!$F$3:$F$4</xm:f>
          </x14:formula1>
          <xm:sqref>F19:I19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CFC3F1-6C00-447E-9F02-275A8EC9447C}">
  <dimension ref="A2:I13"/>
  <sheetViews>
    <sheetView showGridLines="0" workbookViewId="0">
      <selection activeCell="A22" sqref="A22"/>
    </sheetView>
  </sheetViews>
  <sheetFormatPr defaultRowHeight="14.4"/>
  <cols>
    <col min="1" max="1" width="49" customWidth="1"/>
    <col min="2" max="2" width="51.6640625" customWidth="1"/>
  </cols>
  <sheetData>
    <row r="2" spans="1:9" ht="36.6">
      <c r="A2" s="135" t="s">
        <v>85</v>
      </c>
    </row>
    <row r="5" spans="1:9" s="42" customFormat="1" ht="17.399999999999999">
      <c r="A5" s="134" t="s">
        <v>247</v>
      </c>
      <c r="B5" s="134" t="s">
        <v>356</v>
      </c>
      <c r="C5"/>
      <c r="D5"/>
      <c r="E5"/>
      <c r="F5"/>
      <c r="G5"/>
      <c r="H5"/>
      <c r="I5"/>
    </row>
    <row r="6" spans="1:9" s="42" customFormat="1" ht="17.399999999999999">
      <c r="A6" s="162" t="s">
        <v>381</v>
      </c>
      <c r="B6" s="161"/>
      <c r="C6"/>
      <c r="D6"/>
      <c r="E6"/>
      <c r="F6"/>
      <c r="G6"/>
      <c r="H6"/>
      <c r="I6"/>
    </row>
    <row r="7" spans="1:9" s="42" customFormat="1" ht="17.399999999999999">
      <c r="A7" s="162" t="s">
        <v>392</v>
      </c>
      <c r="B7" s="161"/>
      <c r="C7"/>
      <c r="D7"/>
      <c r="E7"/>
      <c r="F7"/>
      <c r="G7"/>
      <c r="H7"/>
      <c r="I7"/>
    </row>
    <row r="8" spans="1:9" s="42" customFormat="1" ht="15.6">
      <c r="A8" s="120" t="s">
        <v>350</v>
      </c>
      <c r="B8" s="241" t="s">
        <v>355</v>
      </c>
      <c r="C8"/>
      <c r="D8"/>
      <c r="E8"/>
      <c r="F8"/>
      <c r="G8"/>
      <c r="H8"/>
      <c r="I8"/>
    </row>
    <row r="9" spans="1:9" s="42" customFormat="1" ht="15.6">
      <c r="A9" s="120" t="s">
        <v>351</v>
      </c>
      <c r="B9" s="242"/>
      <c r="C9"/>
      <c r="D9"/>
      <c r="E9"/>
      <c r="F9"/>
      <c r="G9"/>
      <c r="H9"/>
      <c r="I9"/>
    </row>
    <row r="10" spans="1:9" s="42" customFormat="1" ht="15.6">
      <c r="A10" s="120" t="s">
        <v>352</v>
      </c>
      <c r="B10" s="242"/>
      <c r="C10"/>
      <c r="D10"/>
      <c r="E10"/>
      <c r="F10"/>
      <c r="G10"/>
      <c r="H10"/>
      <c r="I10"/>
    </row>
    <row r="11" spans="1:9" s="42" customFormat="1" ht="15.6">
      <c r="A11" s="120" t="s">
        <v>353</v>
      </c>
      <c r="B11" s="242"/>
      <c r="C11"/>
      <c r="D11"/>
      <c r="E11"/>
      <c r="F11"/>
      <c r="G11"/>
      <c r="H11"/>
      <c r="I11"/>
    </row>
    <row r="12" spans="1:9" s="42" customFormat="1" ht="15.6">
      <c r="A12" s="120" t="s">
        <v>354</v>
      </c>
      <c r="B12" s="243"/>
      <c r="C12"/>
      <c r="D12"/>
      <c r="E12"/>
      <c r="F12"/>
      <c r="G12"/>
      <c r="H12"/>
      <c r="I12"/>
    </row>
    <row r="13" spans="1:9" ht="15.6">
      <c r="A13" s="120" t="s">
        <v>266</v>
      </c>
      <c r="B13" s="132"/>
    </row>
  </sheetData>
  <mergeCells count="1">
    <mergeCell ref="B8:B12"/>
  </mergeCells>
  <hyperlinks>
    <hyperlink ref="A8" location="'1) Land Use Rights'!A1" display="Land use rights" xr:uid="{3A0AB371-62A1-408F-8510-4EB50F7E7FE1}"/>
    <hyperlink ref="A9" location="'2) Energy'!A1" display="Energy" xr:uid="{E6956CA2-5B90-4B44-B5D2-3D3D5201F12E}"/>
    <hyperlink ref="A12" location="'5) Loans'!A1" display="Loans" xr:uid="{CB177120-BCCE-4F99-A2AA-99FE612F6B2A}"/>
    <hyperlink ref="A10" location="'3) Employment'!A1" display="Employment" xr:uid="{A9D1ACF6-DB1A-484F-BEB3-D046B9BA6090}"/>
    <hyperlink ref="A11" location="'4) Raw Materials'!A1" display="Raw materials" xr:uid="{904ABB7D-63A1-4023-9A0F-64F6A8DC0E21}"/>
    <hyperlink ref="A13" location="Glossary!A1" display="Glossary" xr:uid="{43EA68E2-22FB-41AA-9D0E-D46A417175FE}"/>
    <hyperlink ref="A6" location="Guidance!A1" display="Guidance" xr:uid="{7CA55838-E19B-4CAC-AC98-EEA6CA37F5C9}"/>
    <hyperlink ref="A7" location="'Data sources &amp; changes'!A1" display="Data sources &amp; changes" xr:uid="{219F6BA5-DE7D-42AC-87C7-880917729BFE}"/>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5A404B-8327-4774-9176-9DEDF59A5CBC}">
  <dimension ref="A2:T319"/>
  <sheetViews>
    <sheetView showGridLines="0" tabSelected="1" workbookViewId="0">
      <selection activeCell="I18" sqref="I18:O18"/>
    </sheetView>
  </sheetViews>
  <sheetFormatPr defaultColWidth="8.44140625" defaultRowHeight="16.5" customHeight="1"/>
  <cols>
    <col min="1" max="10" width="9.44140625" style="45" customWidth="1"/>
    <col min="11" max="11" width="9.44140625" customWidth="1"/>
    <col min="12" max="14" width="9.44140625" style="45" customWidth="1"/>
    <col min="15" max="15" width="13.44140625" style="45" customWidth="1"/>
    <col min="16" max="19" width="8.44140625" style="45"/>
    <col min="20" max="20" width="22.44140625" style="45" hidden="1" customWidth="1"/>
    <col min="21" max="16384" width="8.44140625" style="45"/>
  </cols>
  <sheetData>
    <row r="2" spans="1:16" ht="40.799999999999997" customHeight="1">
      <c r="B2" s="244" t="s">
        <v>381</v>
      </c>
      <c r="C2" s="244"/>
      <c r="D2" s="244"/>
      <c r="E2" s="244"/>
      <c r="F2" s="244"/>
      <c r="G2" s="244"/>
      <c r="H2" s="244"/>
      <c r="I2" s="244"/>
      <c r="J2" s="244"/>
      <c r="K2" s="244"/>
      <c r="L2" s="244"/>
      <c r="M2" s="244"/>
      <c r="N2" s="244"/>
      <c r="O2" s="244"/>
    </row>
    <row r="3" spans="1:16" ht="16.5" customHeight="1">
      <c r="A3" s="66"/>
      <c r="B3" s="67"/>
      <c r="C3" s="67"/>
      <c r="D3" s="67"/>
      <c r="E3" s="67"/>
      <c r="F3" s="67"/>
      <c r="G3" s="67"/>
      <c r="H3" s="67"/>
      <c r="I3" s="67"/>
      <c r="J3" s="67"/>
      <c r="K3" s="67"/>
      <c r="L3" s="67"/>
      <c r="M3" s="67"/>
      <c r="N3" s="67"/>
      <c r="O3" s="67"/>
    </row>
    <row r="4" spans="1:16" ht="16.95" customHeight="1">
      <c r="A4" s="66"/>
      <c r="B4" s="67"/>
      <c r="C4" s="67"/>
      <c r="D4" s="67"/>
      <c r="E4" s="67"/>
      <c r="F4" s="67"/>
      <c r="G4" s="67"/>
      <c r="H4" s="67"/>
      <c r="I4" s="67"/>
      <c r="J4" s="67"/>
      <c r="K4" s="67"/>
      <c r="L4" s="67"/>
      <c r="M4" s="67"/>
      <c r="N4" s="67"/>
      <c r="O4" s="67"/>
    </row>
    <row r="5" spans="1:16" ht="16.95" customHeight="1">
      <c r="A5" s="66"/>
      <c r="B5" s="245" t="s">
        <v>240</v>
      </c>
      <c r="C5" s="245"/>
      <c r="D5" s="245"/>
      <c r="E5" s="245"/>
      <c r="F5" s="245"/>
      <c r="G5" s="245"/>
      <c r="H5" s="245"/>
      <c r="I5" s="245"/>
      <c r="J5" s="245"/>
      <c r="K5" s="245"/>
      <c r="L5" s="245"/>
      <c r="M5" s="245"/>
      <c r="N5" s="245"/>
      <c r="O5" s="245"/>
    </row>
    <row r="6" spans="1:16" ht="16.95" customHeight="1">
      <c r="A6" s="66"/>
      <c r="B6" s="246" t="s">
        <v>241</v>
      </c>
      <c r="C6" s="247"/>
      <c r="D6" s="247"/>
      <c r="E6" s="247"/>
      <c r="F6" s="247"/>
      <c r="G6" s="247"/>
      <c r="H6" s="247"/>
      <c r="I6" s="247"/>
      <c r="J6" s="247"/>
      <c r="K6" s="247"/>
      <c r="L6" s="247"/>
      <c r="M6" s="247"/>
      <c r="N6" s="247"/>
      <c r="O6" s="248"/>
      <c r="P6"/>
    </row>
    <row r="7" spans="1:16" ht="30.6" customHeight="1">
      <c r="A7" s="66"/>
      <c r="B7" s="72">
        <v>1</v>
      </c>
      <c r="C7" s="249" t="s">
        <v>242</v>
      </c>
      <c r="D7" s="249"/>
      <c r="E7" s="249"/>
      <c r="F7" s="249"/>
      <c r="G7" s="249"/>
      <c r="H7" s="249"/>
      <c r="I7" s="249"/>
      <c r="J7" s="249"/>
      <c r="K7" s="249"/>
      <c r="L7" s="249"/>
      <c r="M7" s="249"/>
      <c r="N7" s="249"/>
      <c r="O7" s="250"/>
      <c r="P7"/>
    </row>
    <row r="8" spans="1:16" ht="16.95" customHeight="1">
      <c r="A8" s="66"/>
      <c r="B8" s="72">
        <v>2</v>
      </c>
      <c r="C8" s="249" t="s">
        <v>243</v>
      </c>
      <c r="D8" s="249"/>
      <c r="E8" s="249"/>
      <c r="F8" s="249"/>
      <c r="G8" s="249"/>
      <c r="H8" s="249"/>
      <c r="I8" s="249"/>
      <c r="J8" s="249"/>
      <c r="K8" s="249"/>
      <c r="L8" s="249"/>
      <c r="M8" s="249"/>
      <c r="N8" s="249"/>
      <c r="O8" s="250"/>
      <c r="P8"/>
    </row>
    <row r="9" spans="1:16" ht="38.4" customHeight="1">
      <c r="A9" s="66"/>
      <c r="B9" s="72">
        <v>3</v>
      </c>
      <c r="C9" s="249" t="s">
        <v>382</v>
      </c>
      <c r="D9" s="249"/>
      <c r="E9" s="249"/>
      <c r="F9" s="249"/>
      <c r="G9" s="249"/>
      <c r="H9" s="249"/>
      <c r="I9" s="249"/>
      <c r="J9" s="249"/>
      <c r="K9" s="249"/>
      <c r="L9" s="249"/>
      <c r="M9" s="249"/>
      <c r="N9" s="249"/>
      <c r="O9" s="250"/>
      <c r="P9"/>
    </row>
    <row r="10" spans="1:16" ht="54.6" customHeight="1">
      <c r="A10" s="66"/>
      <c r="B10" s="72">
        <v>4</v>
      </c>
      <c r="C10" s="249" t="s">
        <v>376</v>
      </c>
      <c r="D10" s="249"/>
      <c r="E10" s="249"/>
      <c r="F10" s="249"/>
      <c r="G10" s="249"/>
      <c r="H10" s="249"/>
      <c r="I10" s="249"/>
      <c r="J10" s="249"/>
      <c r="K10" s="249"/>
      <c r="L10" s="249"/>
      <c r="M10" s="249"/>
      <c r="N10" s="249"/>
      <c r="O10" s="250"/>
      <c r="P10"/>
    </row>
    <row r="11" spans="1:16" ht="34.200000000000003" customHeight="1">
      <c r="A11" s="66"/>
      <c r="B11" s="73">
        <v>5</v>
      </c>
      <c r="C11" s="253" t="s">
        <v>377</v>
      </c>
      <c r="D11" s="253"/>
      <c r="E11" s="253"/>
      <c r="F11" s="253"/>
      <c r="G11" s="253"/>
      <c r="H11" s="253"/>
      <c r="I11" s="253"/>
      <c r="J11" s="253"/>
      <c r="K11" s="253"/>
      <c r="L11" s="253"/>
      <c r="M11" s="253"/>
      <c r="N11" s="253"/>
      <c r="O11" s="254"/>
      <c r="P11"/>
    </row>
    <row r="12" spans="1:16" ht="16.5" customHeight="1">
      <c r="A12" s="66"/>
      <c r="H12" s="67"/>
      <c r="I12"/>
      <c r="J12"/>
      <c r="L12"/>
      <c r="M12"/>
      <c r="N12"/>
      <c r="O12"/>
      <c r="P12" s="46"/>
    </row>
    <row r="13" spans="1:16" ht="16.5" customHeight="1">
      <c r="A13" s="66"/>
      <c r="B13" s="255" t="s">
        <v>9</v>
      </c>
      <c r="C13" s="256"/>
      <c r="D13" s="256"/>
      <c r="E13" s="256"/>
      <c r="F13" s="256"/>
      <c r="G13" s="256"/>
      <c r="H13" s="256"/>
      <c r="I13" s="256"/>
      <c r="J13" s="256"/>
      <c r="K13" s="256"/>
      <c r="L13" s="256"/>
      <c r="M13" s="256"/>
      <c r="N13" s="256"/>
      <c r="O13" s="257"/>
    </row>
    <row r="14" spans="1:16" ht="16.95" customHeight="1">
      <c r="A14" s="66"/>
      <c r="B14" s="251" t="s">
        <v>10</v>
      </c>
      <c r="C14" s="251"/>
      <c r="D14" s="251"/>
      <c r="E14" s="251"/>
      <c r="F14" s="251"/>
      <c r="G14" s="251"/>
      <c r="H14" s="251"/>
      <c r="I14" s="252" t="s">
        <v>11</v>
      </c>
      <c r="J14" s="252"/>
      <c r="K14" s="252"/>
      <c r="L14" s="252"/>
      <c r="M14" s="252"/>
      <c r="N14" s="252"/>
      <c r="O14" s="252"/>
    </row>
    <row r="15" spans="1:16" ht="23.4" customHeight="1">
      <c r="A15" s="66"/>
      <c r="B15" s="251" t="s">
        <v>12</v>
      </c>
      <c r="C15" s="251"/>
      <c r="D15" s="251"/>
      <c r="E15" s="251"/>
      <c r="F15" s="251"/>
      <c r="G15" s="251"/>
      <c r="H15" s="251"/>
      <c r="I15" s="251" t="s">
        <v>13</v>
      </c>
      <c r="J15" s="251"/>
      <c r="K15" s="251"/>
      <c r="L15" s="251"/>
      <c r="M15" s="251"/>
      <c r="N15" s="251"/>
      <c r="O15" s="251"/>
    </row>
    <row r="16" spans="1:16" ht="34.200000000000003" customHeight="1">
      <c r="A16" s="66"/>
      <c r="B16" s="251" t="s">
        <v>14</v>
      </c>
      <c r="C16" s="251"/>
      <c r="D16" s="251"/>
      <c r="E16" s="251"/>
      <c r="F16" s="251"/>
      <c r="G16" s="251"/>
      <c r="H16" s="251"/>
      <c r="I16" s="252" t="s">
        <v>15</v>
      </c>
      <c r="J16" s="252"/>
      <c r="K16" s="252"/>
      <c r="L16" s="252"/>
      <c r="M16" s="252"/>
      <c r="N16" s="252"/>
      <c r="O16" s="252"/>
    </row>
    <row r="17" spans="1:15" ht="33.6" customHeight="1">
      <c r="A17" s="66"/>
      <c r="B17" s="251" t="s">
        <v>16</v>
      </c>
      <c r="C17" s="251"/>
      <c r="D17" s="251"/>
      <c r="E17" s="251"/>
      <c r="F17" s="251"/>
      <c r="G17" s="251"/>
      <c r="H17" s="251"/>
      <c r="I17" s="252" t="s">
        <v>17</v>
      </c>
      <c r="J17" s="252"/>
      <c r="K17" s="252"/>
      <c r="L17" s="252"/>
      <c r="M17" s="252"/>
      <c r="N17" s="252"/>
      <c r="O17" s="252"/>
    </row>
    <row r="18" spans="1:15" ht="16.95" customHeight="1">
      <c r="A18" s="66"/>
      <c r="B18" s="251" t="s">
        <v>18</v>
      </c>
      <c r="C18" s="251"/>
      <c r="D18" s="251"/>
      <c r="E18" s="251"/>
      <c r="F18" s="251"/>
      <c r="G18" s="251"/>
      <c r="H18" s="251"/>
      <c r="I18" s="252" t="s">
        <v>19</v>
      </c>
      <c r="J18" s="252"/>
      <c r="K18" s="252"/>
      <c r="L18" s="252"/>
      <c r="M18" s="252"/>
      <c r="N18" s="252"/>
      <c r="O18" s="252"/>
    </row>
    <row r="19" spans="1:15" ht="16.5" customHeight="1">
      <c r="A19" s="66"/>
      <c r="B19" s="67"/>
      <c r="C19" s="67"/>
      <c r="D19" s="67"/>
      <c r="E19" s="67"/>
      <c r="F19" s="67"/>
      <c r="G19" s="67"/>
      <c r="H19" s="67"/>
      <c r="I19" s="67"/>
      <c r="J19" s="67"/>
      <c r="K19" s="67"/>
      <c r="L19" s="74"/>
      <c r="M19" s="74"/>
      <c r="N19" s="74"/>
      <c r="O19" s="74"/>
    </row>
    <row r="20" spans="1:15" ht="16.5" customHeight="1">
      <c r="A20" s="66"/>
      <c r="B20" s="272" t="s">
        <v>244</v>
      </c>
      <c r="C20" s="273"/>
      <c r="D20" s="273"/>
      <c r="E20" s="273"/>
      <c r="F20" s="273"/>
      <c r="G20" s="273"/>
      <c r="H20" s="273"/>
      <c r="I20" s="273"/>
      <c r="J20" s="273"/>
      <c r="K20" s="273"/>
      <c r="L20" s="273"/>
      <c r="M20" s="273"/>
      <c r="N20" s="273"/>
      <c r="O20" s="274"/>
    </row>
    <row r="21" spans="1:15" ht="16.5" customHeight="1">
      <c r="A21" s="66"/>
      <c r="B21" s="275" t="s">
        <v>20</v>
      </c>
      <c r="C21" s="276"/>
      <c r="D21" s="276"/>
      <c r="E21" s="276"/>
      <c r="F21" s="276"/>
      <c r="G21" s="276"/>
      <c r="H21" s="276"/>
      <c r="I21" s="276"/>
      <c r="J21" s="276"/>
      <c r="K21" s="276"/>
      <c r="L21" s="276"/>
      <c r="M21" s="276"/>
      <c r="N21" s="276"/>
      <c r="O21" s="277"/>
    </row>
    <row r="22" spans="1:15" ht="16.5" customHeight="1">
      <c r="A22" s="66"/>
      <c r="B22" s="278"/>
      <c r="C22" s="279"/>
      <c r="D22" s="279"/>
      <c r="E22" s="279"/>
      <c r="F22" s="279"/>
      <c r="G22" s="279"/>
      <c r="H22" s="279"/>
      <c r="I22" s="279"/>
      <c r="J22" s="279"/>
      <c r="K22" s="279"/>
      <c r="L22" s="279"/>
      <c r="M22" s="279"/>
      <c r="N22" s="279"/>
      <c r="O22" s="280"/>
    </row>
    <row r="23" spans="1:15" ht="16.5" customHeight="1">
      <c r="A23" s="66"/>
      <c r="B23" s="278" t="s">
        <v>245</v>
      </c>
      <c r="C23" s="279"/>
      <c r="D23" s="279"/>
      <c r="E23" s="279"/>
      <c r="F23" s="279"/>
      <c r="G23" s="279"/>
      <c r="H23" s="279"/>
      <c r="I23" s="279"/>
      <c r="J23" s="279"/>
      <c r="K23" s="279"/>
      <c r="L23" s="279"/>
      <c r="M23" s="279"/>
      <c r="N23" s="279"/>
      <c r="O23" s="280"/>
    </row>
    <row r="24" spans="1:15" ht="16.5" customHeight="1">
      <c r="A24" s="66"/>
      <c r="B24" s="278"/>
      <c r="C24" s="279"/>
      <c r="D24" s="279"/>
      <c r="E24" s="279"/>
      <c r="F24" s="279"/>
      <c r="G24" s="279"/>
      <c r="H24" s="279"/>
      <c r="I24" s="279"/>
      <c r="J24" s="279"/>
      <c r="K24" s="279"/>
      <c r="L24" s="279"/>
      <c r="M24" s="279"/>
      <c r="N24" s="279"/>
      <c r="O24" s="280"/>
    </row>
    <row r="25" spans="1:15" ht="16.5" customHeight="1">
      <c r="A25" s="66"/>
      <c r="B25" s="278" t="s">
        <v>246</v>
      </c>
      <c r="C25" s="279"/>
      <c r="D25" s="279"/>
      <c r="E25" s="279"/>
      <c r="F25" s="279"/>
      <c r="G25" s="279"/>
      <c r="H25" s="279"/>
      <c r="I25" s="279"/>
      <c r="J25" s="279"/>
      <c r="K25" s="279"/>
      <c r="L25" s="279"/>
      <c r="M25" s="279"/>
      <c r="N25" s="279"/>
      <c r="O25" s="280"/>
    </row>
    <row r="26" spans="1:15" ht="16.5" customHeight="1">
      <c r="A26" s="66"/>
      <c r="B26" s="75"/>
      <c r="C26" s="76"/>
      <c r="D26" s="76"/>
      <c r="E26" s="76"/>
      <c r="F26" s="76"/>
      <c r="G26" s="76"/>
      <c r="H26" s="76"/>
      <c r="I26" s="76"/>
      <c r="J26" s="76"/>
      <c r="K26" s="76"/>
      <c r="L26" s="76"/>
      <c r="M26" s="76"/>
      <c r="N26" s="76"/>
      <c r="O26" s="77"/>
    </row>
    <row r="27" spans="1:15" ht="16.5" customHeight="1">
      <c r="A27" s="66"/>
      <c r="B27" s="67"/>
      <c r="C27" s="67"/>
      <c r="D27" s="67"/>
      <c r="E27" s="67"/>
      <c r="F27" s="67"/>
      <c r="G27" s="67"/>
      <c r="H27" s="67"/>
      <c r="I27" s="67"/>
      <c r="J27" s="67"/>
      <c r="K27" s="67"/>
      <c r="L27" s="67"/>
      <c r="M27" s="67"/>
      <c r="N27" s="67"/>
      <c r="O27" s="67"/>
    </row>
    <row r="28" spans="1:15" ht="16.95" customHeight="1">
      <c r="A28" s="66"/>
      <c r="B28" s="258" t="s">
        <v>21</v>
      </c>
      <c r="C28" s="259"/>
      <c r="D28" s="259"/>
      <c r="E28" s="259"/>
      <c r="F28" s="259"/>
      <c r="G28" s="259"/>
      <c r="H28" s="259"/>
      <c r="I28" s="259"/>
      <c r="J28" s="259"/>
      <c r="K28" s="259"/>
      <c r="L28" s="259"/>
      <c r="M28" s="259"/>
      <c r="N28" s="259"/>
      <c r="O28" s="260"/>
    </row>
    <row r="29" spans="1:15" ht="16.95" customHeight="1">
      <c r="A29" s="66"/>
      <c r="B29" s="261" t="s">
        <v>383</v>
      </c>
      <c r="C29" s="262"/>
      <c r="D29" s="262"/>
      <c r="E29" s="262"/>
      <c r="F29" s="262"/>
      <c r="G29" s="262"/>
      <c r="H29" s="262"/>
      <c r="I29" s="262"/>
      <c r="J29" s="262"/>
      <c r="K29" s="262"/>
      <c r="L29" s="281"/>
      <c r="M29" s="286" t="s">
        <v>22</v>
      </c>
      <c r="N29" s="287"/>
      <c r="O29" s="288"/>
    </row>
    <row r="30" spans="1:15" ht="16.95" customHeight="1">
      <c r="A30" s="66"/>
      <c r="B30" s="282"/>
      <c r="C30" s="283"/>
      <c r="D30" s="283"/>
      <c r="E30" s="283"/>
      <c r="F30" s="283"/>
      <c r="G30" s="283"/>
      <c r="H30" s="283"/>
      <c r="I30" s="283"/>
      <c r="J30" s="283"/>
      <c r="K30" s="283"/>
      <c r="L30" s="284"/>
      <c r="M30" s="289"/>
      <c r="N30" s="290"/>
      <c r="O30" s="291"/>
    </row>
    <row r="31" spans="1:15" ht="16.95" customHeight="1">
      <c r="A31" s="66"/>
      <c r="B31" s="264"/>
      <c r="C31" s="265"/>
      <c r="D31" s="265"/>
      <c r="E31" s="265"/>
      <c r="F31" s="265"/>
      <c r="G31" s="265"/>
      <c r="H31" s="265"/>
      <c r="I31" s="265"/>
      <c r="J31" s="265"/>
      <c r="K31" s="265"/>
      <c r="L31" s="285"/>
      <c r="M31" s="292"/>
      <c r="N31" s="293"/>
      <c r="O31" s="294"/>
    </row>
    <row r="32" spans="1:15" ht="16.5" customHeight="1">
      <c r="A32" s="66"/>
      <c r="B32" s="67"/>
      <c r="C32" s="67"/>
      <c r="D32" s="67"/>
      <c r="E32" s="67"/>
      <c r="F32" s="67"/>
      <c r="G32" s="67"/>
      <c r="H32" s="67"/>
      <c r="I32" s="67"/>
      <c r="J32" s="67"/>
      <c r="K32" s="67"/>
      <c r="L32" s="67"/>
      <c r="M32" s="67"/>
      <c r="N32" s="67"/>
      <c r="O32" s="67"/>
    </row>
    <row r="33" spans="1:15" ht="16.95" customHeight="1">
      <c r="A33" s="66"/>
      <c r="B33" s="258" t="s">
        <v>29</v>
      </c>
      <c r="C33" s="259"/>
      <c r="D33" s="259"/>
      <c r="E33" s="259"/>
      <c r="F33" s="259"/>
      <c r="G33" s="259"/>
      <c r="H33" s="259"/>
      <c r="I33" s="259"/>
      <c r="J33" s="259"/>
      <c r="K33" s="259"/>
      <c r="L33" s="259"/>
      <c r="M33" s="259"/>
      <c r="N33" s="259"/>
      <c r="O33" s="260"/>
    </row>
    <row r="34" spans="1:15" ht="16.95" customHeight="1">
      <c r="A34" s="66"/>
      <c r="B34" s="261" t="s">
        <v>384</v>
      </c>
      <c r="C34" s="262"/>
      <c r="D34" s="262"/>
      <c r="E34" s="262"/>
      <c r="F34" s="262"/>
      <c r="G34" s="262"/>
      <c r="H34" s="262"/>
      <c r="I34" s="262"/>
      <c r="J34" s="262"/>
      <c r="K34" s="262"/>
      <c r="L34" s="262"/>
      <c r="M34" s="262"/>
      <c r="N34" s="262"/>
      <c r="O34" s="263"/>
    </row>
    <row r="35" spans="1:15" ht="16.95" customHeight="1">
      <c r="A35" s="66"/>
      <c r="B35" s="264"/>
      <c r="C35" s="265"/>
      <c r="D35" s="265"/>
      <c r="E35" s="265"/>
      <c r="F35" s="265"/>
      <c r="G35" s="265"/>
      <c r="H35" s="265"/>
      <c r="I35" s="265"/>
      <c r="J35" s="265"/>
      <c r="K35" s="265"/>
      <c r="L35" s="265"/>
      <c r="M35" s="265"/>
      <c r="N35" s="265"/>
      <c r="O35" s="266"/>
    </row>
    <row r="36" spans="1:15" ht="16.5" customHeight="1">
      <c r="A36" s="66"/>
      <c r="B36" s="67"/>
      <c r="C36" s="67"/>
      <c r="D36" s="67"/>
      <c r="E36" s="67"/>
      <c r="F36" s="67"/>
      <c r="G36" s="67"/>
      <c r="H36" s="67"/>
      <c r="I36" s="67"/>
      <c r="J36" s="67"/>
      <c r="K36" s="67"/>
      <c r="L36" s="67"/>
      <c r="M36" s="67"/>
      <c r="N36" s="67"/>
      <c r="O36" s="67"/>
    </row>
    <row r="37" spans="1:15" ht="16.95" customHeight="1">
      <c r="A37" s="66"/>
      <c r="B37" s="67"/>
      <c r="C37" s="67"/>
      <c r="D37" s="67"/>
      <c r="E37" s="67"/>
      <c r="F37" s="67"/>
      <c r="G37" s="67"/>
      <c r="H37" s="67"/>
      <c r="I37" s="67"/>
      <c r="J37" s="67"/>
      <c r="K37" s="67"/>
      <c r="L37" s="67"/>
      <c r="M37" s="67"/>
      <c r="N37" s="67"/>
      <c r="O37" s="67"/>
    </row>
    <row r="38" spans="1:15" ht="16.95" customHeight="1">
      <c r="A38" s="66"/>
      <c r="B38" s="267" t="s">
        <v>31</v>
      </c>
      <c r="C38" s="267"/>
      <c r="D38" s="267"/>
      <c r="E38" s="267"/>
      <c r="F38" s="267"/>
      <c r="G38" s="79"/>
      <c r="H38" s="79"/>
      <c r="I38" s="79"/>
      <c r="J38" s="79"/>
      <c r="K38" s="80"/>
      <c r="L38" s="80"/>
      <c r="M38" s="80"/>
    </row>
    <row r="39" spans="1:15" ht="16.95" customHeight="1">
      <c r="A39" s="66"/>
      <c r="B39" s="268" t="s">
        <v>32</v>
      </c>
      <c r="C39" s="268"/>
      <c r="D39" s="268"/>
      <c r="E39" s="268" t="s">
        <v>33</v>
      </c>
      <c r="F39" s="268"/>
      <c r="G39" s="268"/>
      <c r="H39" s="268"/>
      <c r="I39" s="268"/>
      <c r="J39" s="269">
        <v>45763</v>
      </c>
      <c r="K39" s="270"/>
      <c r="L39" s="270"/>
      <c r="M39" s="271"/>
    </row>
    <row r="40" spans="1:15" ht="16.5" customHeight="1">
      <c r="A40" s="66"/>
      <c r="B40" s="307" t="s">
        <v>34</v>
      </c>
      <c r="C40" s="307"/>
      <c r="D40" s="307"/>
      <c r="E40" s="307" t="s">
        <v>35</v>
      </c>
      <c r="F40" s="307"/>
      <c r="G40" s="307"/>
      <c r="H40" s="307"/>
      <c r="I40" s="307"/>
      <c r="J40" s="308" t="s">
        <v>36</v>
      </c>
      <c r="K40" s="309"/>
      <c r="L40" s="309"/>
      <c r="M40" s="310"/>
    </row>
    <row r="41" spans="1:15" ht="16.5" customHeight="1">
      <c r="A41" s="66"/>
      <c r="B41" s="307"/>
      <c r="C41" s="307"/>
      <c r="D41" s="307"/>
      <c r="E41" s="307"/>
      <c r="F41" s="307"/>
      <c r="G41" s="307"/>
      <c r="H41" s="307"/>
      <c r="I41" s="307"/>
      <c r="J41" s="311"/>
      <c r="K41" s="312"/>
      <c r="L41" s="312"/>
      <c r="M41" s="313"/>
      <c r="N41" s="67"/>
    </row>
    <row r="42" spans="1:15" ht="16.5" customHeight="1">
      <c r="A42" s="66"/>
      <c r="B42" s="307"/>
      <c r="C42" s="307"/>
      <c r="D42" s="307"/>
      <c r="E42" s="307"/>
      <c r="F42" s="307"/>
      <c r="G42" s="307"/>
      <c r="H42" s="307"/>
      <c r="I42" s="307"/>
      <c r="J42" s="314"/>
      <c r="K42" s="315"/>
      <c r="L42" s="315"/>
      <c r="M42" s="316"/>
      <c r="N42" s="67"/>
    </row>
    <row r="43" spans="1:15" ht="16.5" customHeight="1">
      <c r="A43" s="66"/>
      <c r="B43" s="307" t="s">
        <v>37</v>
      </c>
      <c r="C43" s="307"/>
      <c r="D43" s="307"/>
      <c r="E43" s="307" t="s">
        <v>38</v>
      </c>
      <c r="F43" s="307"/>
      <c r="G43" s="307"/>
      <c r="H43" s="307"/>
      <c r="I43" s="307"/>
      <c r="J43" s="317" t="s">
        <v>39</v>
      </c>
      <c r="K43" s="318"/>
      <c r="L43" s="318"/>
      <c r="M43" s="319"/>
      <c r="N43" s="67"/>
    </row>
    <row r="44" spans="1:15" ht="16.5" customHeight="1">
      <c r="A44" s="66"/>
      <c r="B44" s="307"/>
      <c r="C44" s="307"/>
      <c r="D44" s="307"/>
      <c r="E44" s="307"/>
      <c r="F44" s="307"/>
      <c r="G44" s="307"/>
      <c r="H44" s="307"/>
      <c r="I44" s="307"/>
      <c r="J44" s="320"/>
      <c r="K44" s="321"/>
      <c r="L44" s="321"/>
      <c r="M44" s="322"/>
      <c r="N44" s="67"/>
    </row>
    <row r="45" spans="1:15" ht="16.5" customHeight="1">
      <c r="A45" s="66"/>
      <c r="B45" s="307"/>
      <c r="C45" s="307"/>
      <c r="D45" s="307"/>
      <c r="E45" s="307"/>
      <c r="F45" s="307"/>
      <c r="G45" s="307"/>
      <c r="H45" s="307"/>
      <c r="I45" s="307"/>
      <c r="J45" s="320"/>
      <c r="K45" s="321"/>
      <c r="L45" s="321"/>
      <c r="M45" s="322"/>
      <c r="N45" s="67"/>
    </row>
    <row r="46" spans="1:15" ht="16.5" customHeight="1">
      <c r="A46" s="66"/>
      <c r="B46" s="307"/>
      <c r="C46" s="307"/>
      <c r="D46" s="307"/>
      <c r="E46" s="307"/>
      <c r="F46" s="307"/>
      <c r="G46" s="307"/>
      <c r="H46" s="307"/>
      <c r="I46" s="307"/>
      <c r="J46" s="323"/>
      <c r="K46" s="324"/>
      <c r="L46" s="324"/>
      <c r="M46" s="325"/>
      <c r="N46" s="67"/>
    </row>
    <row r="47" spans="1:15" ht="16.5" customHeight="1">
      <c r="A47" s="66"/>
      <c r="B47" s="67"/>
      <c r="C47" s="67"/>
      <c r="D47" s="67"/>
      <c r="E47" s="67"/>
      <c r="F47" s="67"/>
      <c r="G47" s="67"/>
      <c r="H47" s="67"/>
      <c r="I47" s="67"/>
      <c r="J47" s="67"/>
      <c r="K47" s="67"/>
      <c r="L47" s="67"/>
      <c r="M47" s="67"/>
      <c r="N47" s="67"/>
      <c r="O47" s="67"/>
    </row>
    <row r="48" spans="1:15" ht="16.5" customHeight="1">
      <c r="A48" s="66"/>
      <c r="B48" s="67"/>
      <c r="C48" s="67"/>
      <c r="D48" s="67"/>
      <c r="E48" s="67"/>
      <c r="F48" s="67"/>
      <c r="G48" s="67"/>
      <c r="H48" s="67"/>
      <c r="I48" s="67"/>
      <c r="J48" s="67"/>
      <c r="K48" s="67"/>
      <c r="L48" s="67"/>
      <c r="M48" s="67"/>
      <c r="N48" s="67"/>
      <c r="O48" s="67"/>
    </row>
    <row r="49" spans="1:14" ht="16.95" customHeight="1">
      <c r="A49" s="66"/>
      <c r="B49" s="258" t="s">
        <v>40</v>
      </c>
      <c r="C49" s="259"/>
      <c r="D49" s="259"/>
      <c r="E49" s="259"/>
      <c r="F49" s="259"/>
      <c r="G49" s="259"/>
      <c r="H49" s="259"/>
      <c r="I49" s="259"/>
      <c r="J49" s="259"/>
      <c r="K49" s="259"/>
      <c r="L49" s="259"/>
      <c r="M49" s="260"/>
      <c r="N49" s="67"/>
    </row>
    <row r="50" spans="1:14" ht="16.95" customHeight="1">
      <c r="A50" s="66"/>
      <c r="B50" s="261" t="s">
        <v>41</v>
      </c>
      <c r="C50" s="262"/>
      <c r="D50" s="262"/>
      <c r="E50" s="262"/>
      <c r="F50" s="262"/>
      <c r="G50" s="262"/>
      <c r="H50" s="262"/>
      <c r="I50" s="262"/>
      <c r="J50" s="262"/>
      <c r="K50" s="262"/>
      <c r="L50" s="262"/>
      <c r="M50" s="263"/>
      <c r="N50" s="67"/>
    </row>
    <row r="51" spans="1:14" ht="26.4" customHeight="1">
      <c r="A51" s="66"/>
      <c r="B51" s="295" t="s">
        <v>42</v>
      </c>
      <c r="C51" s="296"/>
      <c r="D51" s="296"/>
      <c r="E51" s="296"/>
      <c r="F51" s="296"/>
      <c r="G51" s="296"/>
      <c r="H51" s="296"/>
      <c r="I51" s="296"/>
      <c r="J51" s="296"/>
      <c r="K51" s="296"/>
      <c r="L51" s="296"/>
      <c r="M51" s="297"/>
      <c r="N51" s="67"/>
    </row>
    <row r="52" spans="1:14" ht="16.95" customHeight="1">
      <c r="A52" s="66"/>
      <c r="B52" s="81"/>
      <c r="C52" s="82"/>
      <c r="D52" s="82"/>
      <c r="E52" s="82"/>
      <c r="F52" s="82"/>
      <c r="G52" s="82"/>
      <c r="H52" s="82"/>
      <c r="I52" s="82"/>
      <c r="J52" s="82"/>
      <c r="K52" s="82"/>
      <c r="L52" s="82"/>
      <c r="M52" s="83"/>
      <c r="N52" s="67"/>
    </row>
    <row r="53" spans="1:14" ht="16.95" customHeight="1">
      <c r="A53" s="66"/>
      <c r="B53" s="298" t="s">
        <v>399</v>
      </c>
      <c r="C53" s="299"/>
      <c r="D53" s="299"/>
      <c r="E53" s="299"/>
      <c r="F53" s="299"/>
      <c r="G53" s="299"/>
      <c r="H53" s="299"/>
      <c r="I53" s="299"/>
      <c r="J53" s="299"/>
      <c r="K53" s="299"/>
      <c r="L53" s="299"/>
      <c r="M53" s="300"/>
      <c r="N53" s="67"/>
    </row>
    <row r="54" spans="1:14" ht="16.95" customHeight="1">
      <c r="A54" s="66"/>
      <c r="B54" s="298"/>
      <c r="C54" s="299"/>
      <c r="D54" s="299"/>
      <c r="E54" s="299"/>
      <c r="F54" s="299"/>
      <c r="G54" s="299"/>
      <c r="H54" s="299"/>
      <c r="I54" s="299"/>
      <c r="J54" s="299"/>
      <c r="K54" s="299"/>
      <c r="L54" s="299"/>
      <c r="M54" s="300"/>
      <c r="N54" s="67"/>
    </row>
    <row r="55" spans="1:14" ht="16.95" customHeight="1">
      <c r="A55" s="66"/>
      <c r="B55" s="301" t="s">
        <v>400</v>
      </c>
      <c r="C55" s="302"/>
      <c r="D55" s="302"/>
      <c r="E55" s="302"/>
      <c r="F55" s="302"/>
      <c r="G55" s="302"/>
      <c r="H55" s="302"/>
      <c r="I55" s="302"/>
      <c r="J55" s="302"/>
      <c r="K55" s="302"/>
      <c r="L55" s="302"/>
      <c r="M55" s="303"/>
      <c r="N55" s="67"/>
    </row>
    <row r="56" spans="1:14" ht="16.95" customHeight="1">
      <c r="A56" s="66"/>
      <c r="B56" s="304" t="s">
        <v>401</v>
      </c>
      <c r="C56" s="305"/>
      <c r="D56" s="305"/>
      <c r="E56" s="305"/>
      <c r="F56" s="305"/>
      <c r="G56" s="305"/>
      <c r="H56" s="305"/>
      <c r="I56" s="305"/>
      <c r="J56" s="305"/>
      <c r="K56" s="305"/>
      <c r="L56" s="305"/>
      <c r="M56" s="306"/>
      <c r="N56" s="67"/>
    </row>
    <row r="57" spans="1:14" ht="16.95" customHeight="1">
      <c r="A57" s="66"/>
      <c r="B57" s="84"/>
      <c r="C57" s="85"/>
      <c r="D57" s="85"/>
      <c r="E57" s="85"/>
      <c r="F57" s="85"/>
      <c r="G57" s="85"/>
      <c r="H57" s="85"/>
      <c r="I57" s="85"/>
      <c r="J57" s="85"/>
      <c r="K57" s="85"/>
      <c r="L57" s="85"/>
      <c r="M57" s="86"/>
      <c r="N57" s="67"/>
    </row>
    <row r="58" spans="1:14" ht="16.5" customHeight="1">
      <c r="A58" s="66"/>
      <c r="B58" s="87"/>
      <c r="C58" s="88"/>
      <c r="D58" s="88"/>
      <c r="E58" s="88"/>
      <c r="F58" s="88"/>
      <c r="G58" s="88"/>
      <c r="H58" s="88"/>
      <c r="I58" s="88"/>
      <c r="J58" s="88"/>
      <c r="K58" s="88"/>
      <c r="L58" s="88"/>
      <c r="M58" s="89"/>
      <c r="N58" s="67"/>
    </row>
    <row r="59" spans="1:14" ht="16.5" customHeight="1">
      <c r="A59" s="66"/>
      <c r="B59" s="87"/>
      <c r="C59" s="88"/>
      <c r="D59" s="88"/>
      <c r="E59" s="88"/>
      <c r="F59" s="88"/>
      <c r="G59" s="88"/>
      <c r="H59" s="88"/>
      <c r="I59" s="88"/>
      <c r="J59" s="88"/>
      <c r="K59" s="88"/>
      <c r="L59" s="88"/>
      <c r="M59" s="89"/>
      <c r="N59" s="67"/>
    </row>
    <row r="60" spans="1:14" ht="16.5" customHeight="1">
      <c r="A60" s="66"/>
      <c r="B60" s="87"/>
      <c r="C60" s="88"/>
      <c r="D60" s="88"/>
      <c r="E60" s="88"/>
      <c r="F60" s="88"/>
      <c r="G60" s="88"/>
      <c r="H60" s="88"/>
      <c r="I60" s="88"/>
      <c r="J60" s="88"/>
      <c r="K60" s="88"/>
      <c r="L60" s="88"/>
      <c r="M60" s="89"/>
      <c r="N60" s="67"/>
    </row>
    <row r="61" spans="1:14" ht="16.5" customHeight="1">
      <c r="A61" s="66"/>
      <c r="B61" s="87"/>
      <c r="C61" s="88"/>
      <c r="D61" s="88"/>
      <c r="E61" s="88"/>
      <c r="F61" s="88"/>
      <c r="G61" s="88"/>
      <c r="H61" s="88"/>
      <c r="I61" s="88"/>
      <c r="J61" s="88"/>
      <c r="K61" s="88"/>
      <c r="L61" s="88"/>
      <c r="M61" s="89"/>
      <c r="N61" s="67"/>
    </row>
    <row r="62" spans="1:14" ht="16.5" customHeight="1">
      <c r="A62" s="66"/>
      <c r="B62" s="87"/>
      <c r="C62" s="88"/>
      <c r="D62" s="88"/>
      <c r="E62" s="88"/>
      <c r="F62" s="88"/>
      <c r="G62" s="88"/>
      <c r="H62" s="88"/>
      <c r="I62" s="88"/>
      <c r="J62" s="88"/>
      <c r="K62" s="88"/>
      <c r="L62" s="88"/>
      <c r="M62" s="89"/>
      <c r="N62" s="67"/>
    </row>
    <row r="63" spans="1:14" ht="16.5" customHeight="1">
      <c r="A63" s="66"/>
      <c r="B63" s="87"/>
      <c r="C63" s="88"/>
      <c r="D63" s="88"/>
      <c r="E63" s="88"/>
      <c r="F63" s="88"/>
      <c r="G63" s="88"/>
      <c r="H63" s="88"/>
      <c r="I63" s="88"/>
      <c r="J63" s="88"/>
      <c r="K63" s="88"/>
      <c r="L63" s="88"/>
      <c r="M63" s="89"/>
      <c r="N63" s="67"/>
    </row>
    <row r="64" spans="1:14" ht="16.5" customHeight="1">
      <c r="A64" s="66"/>
      <c r="B64" s="87"/>
      <c r="C64" s="88"/>
      <c r="D64" s="88"/>
      <c r="E64" s="88"/>
      <c r="F64" s="88"/>
      <c r="G64" s="88"/>
      <c r="H64" s="88"/>
      <c r="I64" s="88"/>
      <c r="J64" s="88"/>
      <c r="K64" s="88"/>
      <c r="L64" s="88"/>
      <c r="M64" s="89"/>
      <c r="N64" s="67"/>
    </row>
    <row r="65" spans="1:15" ht="16.5" customHeight="1">
      <c r="A65" s="66"/>
      <c r="B65" s="87"/>
      <c r="C65" s="88"/>
      <c r="D65" s="88"/>
      <c r="E65" s="88"/>
      <c r="F65" s="88"/>
      <c r="G65" s="88"/>
      <c r="H65" s="88"/>
      <c r="I65" s="88"/>
      <c r="J65" s="88"/>
      <c r="K65" s="88"/>
      <c r="L65" s="88"/>
      <c r="M65" s="89"/>
      <c r="N65" s="67"/>
    </row>
    <row r="66" spans="1:15" ht="16.5" customHeight="1">
      <c r="A66" s="66"/>
      <c r="B66" s="87"/>
      <c r="C66" s="88"/>
      <c r="D66" s="88"/>
      <c r="E66" s="88"/>
      <c r="F66" s="88"/>
      <c r="G66" s="88"/>
      <c r="H66" s="88"/>
      <c r="I66" s="88"/>
      <c r="J66" s="88"/>
      <c r="K66" s="88"/>
      <c r="L66" s="88"/>
      <c r="M66" s="89"/>
      <c r="N66" s="67"/>
    </row>
    <row r="67" spans="1:15" ht="16.5" customHeight="1">
      <c r="A67" s="66"/>
      <c r="B67" s="87"/>
      <c r="C67" s="88"/>
      <c r="D67" s="88"/>
      <c r="E67" s="88"/>
      <c r="F67" s="88"/>
      <c r="G67" s="88"/>
      <c r="H67" s="88"/>
      <c r="I67" s="88"/>
      <c r="J67" s="88"/>
      <c r="K67" s="88"/>
      <c r="L67" s="88"/>
      <c r="M67" s="89"/>
      <c r="N67" s="67"/>
    </row>
    <row r="68" spans="1:15" ht="16.5" customHeight="1">
      <c r="A68" s="66"/>
      <c r="B68" s="90"/>
      <c r="C68" s="91"/>
      <c r="D68" s="91"/>
      <c r="E68" s="91"/>
      <c r="F68" s="91"/>
      <c r="G68" s="91"/>
      <c r="H68" s="91"/>
      <c r="I68" s="91"/>
      <c r="J68" s="91"/>
      <c r="K68" s="91"/>
      <c r="L68" s="91"/>
      <c r="M68" s="92"/>
      <c r="N68" s="67"/>
    </row>
    <row r="69" spans="1:15" ht="16.5" customHeight="1">
      <c r="A69" s="66"/>
      <c r="B69" s="67"/>
      <c r="C69" s="67"/>
      <c r="D69" s="67"/>
      <c r="E69" s="67"/>
      <c r="F69" s="67"/>
      <c r="G69" s="67"/>
      <c r="H69" s="67"/>
      <c r="I69" s="67"/>
      <c r="J69" s="67"/>
      <c r="K69" s="67"/>
      <c r="L69" s="67"/>
      <c r="M69" s="67"/>
      <c r="N69" s="67"/>
      <c r="O69" s="67"/>
    </row>
    <row r="70" spans="1:15" ht="16.5" customHeight="1">
      <c r="A70" s="66"/>
      <c r="B70" s="67"/>
      <c r="C70" s="67"/>
      <c r="D70" s="67"/>
      <c r="E70" s="67"/>
      <c r="F70" s="67"/>
      <c r="G70" s="67"/>
      <c r="H70" s="67"/>
      <c r="I70" s="67"/>
      <c r="J70" s="67"/>
      <c r="K70" s="67"/>
      <c r="L70" s="67"/>
      <c r="M70" s="67"/>
      <c r="N70" s="67"/>
      <c r="O70" s="67"/>
    </row>
    <row r="71" spans="1:15" ht="16.5" customHeight="1">
      <c r="A71" s="66"/>
      <c r="B71" s="328" t="s">
        <v>43</v>
      </c>
      <c r="C71" s="328"/>
      <c r="D71" s="328"/>
      <c r="E71" s="328"/>
      <c r="F71" s="328"/>
      <c r="G71" s="328"/>
      <c r="H71" s="328"/>
      <c r="I71" s="328"/>
      <c r="J71" s="93"/>
      <c r="K71" s="93"/>
      <c r="L71" s="93"/>
      <c r="M71" s="93"/>
      <c r="N71" s="93"/>
      <c r="O71" s="93"/>
    </row>
    <row r="72" spans="1:15" ht="16.5" customHeight="1">
      <c r="A72" s="66"/>
      <c r="B72" s="93"/>
      <c r="C72" s="93"/>
      <c r="D72" s="93"/>
      <c r="E72" s="93"/>
      <c r="F72" s="93"/>
      <c r="G72" s="93"/>
      <c r="H72" s="93"/>
      <c r="I72" s="93"/>
      <c r="J72" s="93"/>
      <c r="K72" s="93"/>
      <c r="L72" s="93"/>
      <c r="M72" s="93"/>
      <c r="N72" s="93"/>
      <c r="O72" s="93"/>
    </row>
    <row r="73" spans="1:15" ht="16.5" customHeight="1">
      <c r="A73" s="66"/>
      <c r="B73" s="67"/>
      <c r="C73" s="67"/>
      <c r="D73" s="67"/>
      <c r="E73" s="67"/>
      <c r="F73" s="67"/>
      <c r="G73" s="67"/>
      <c r="H73" s="67"/>
      <c r="I73" s="67"/>
      <c r="J73" s="67"/>
      <c r="K73" s="67"/>
      <c r="L73" s="67"/>
      <c r="M73" s="67"/>
      <c r="N73" s="67"/>
      <c r="O73" s="67"/>
    </row>
    <row r="74" spans="1:15" ht="16.95" customHeight="1">
      <c r="A74" s="66"/>
      <c r="B74" s="329" t="s">
        <v>44</v>
      </c>
      <c r="C74" s="329"/>
      <c r="D74" s="329"/>
      <c r="E74" s="329"/>
      <c r="F74" s="329"/>
      <c r="G74" s="329"/>
      <c r="H74" s="329"/>
      <c r="I74" s="329"/>
      <c r="J74" s="329"/>
      <c r="K74" s="329"/>
      <c r="L74" s="329"/>
      <c r="M74" s="329"/>
      <c r="N74" s="67"/>
    </row>
    <row r="75" spans="1:15" ht="16.95" customHeight="1">
      <c r="A75" s="66"/>
      <c r="B75" s="330" t="s">
        <v>45</v>
      </c>
      <c r="C75" s="330"/>
      <c r="D75" s="330"/>
      <c r="E75" s="330"/>
      <c r="F75" s="330"/>
      <c r="G75" s="330"/>
      <c r="H75" s="330"/>
      <c r="I75" s="330"/>
      <c r="J75" s="330"/>
      <c r="K75" s="330"/>
      <c r="L75" s="330"/>
      <c r="M75" s="330"/>
      <c r="N75" s="67"/>
    </row>
    <row r="76" spans="1:15" ht="16.95" customHeight="1">
      <c r="A76" s="66"/>
      <c r="B76" s="330"/>
      <c r="C76" s="330"/>
      <c r="D76" s="330"/>
      <c r="E76" s="330"/>
      <c r="F76" s="330"/>
      <c r="G76" s="330"/>
      <c r="H76" s="330"/>
      <c r="I76" s="330"/>
      <c r="J76" s="330"/>
      <c r="K76" s="330"/>
      <c r="L76" s="330"/>
      <c r="M76" s="330"/>
      <c r="N76" s="67"/>
    </row>
    <row r="77" spans="1:15" ht="16.95" customHeight="1">
      <c r="A77" s="66"/>
      <c r="B77" s="331" t="s">
        <v>46</v>
      </c>
      <c r="C77" s="331"/>
      <c r="D77" s="331"/>
      <c r="E77" s="331"/>
      <c r="F77" s="331"/>
      <c r="G77" s="331"/>
      <c r="H77" s="331" t="s">
        <v>237</v>
      </c>
      <c r="I77" s="331"/>
      <c r="J77" s="331"/>
      <c r="K77" s="331"/>
      <c r="L77" s="331"/>
      <c r="M77" s="331"/>
      <c r="N77" s="67"/>
    </row>
    <row r="78" spans="1:15" ht="16.95" customHeight="1">
      <c r="A78" s="66"/>
      <c r="B78" s="326" t="s">
        <v>48</v>
      </c>
      <c r="C78" s="326"/>
      <c r="D78" s="326"/>
      <c r="E78" s="326"/>
      <c r="F78" s="326"/>
      <c r="G78" s="326"/>
      <c r="H78" s="326" t="s">
        <v>49</v>
      </c>
      <c r="I78" s="326"/>
      <c r="J78" s="326"/>
      <c r="K78" s="326"/>
      <c r="L78" s="326"/>
      <c r="M78" s="326"/>
      <c r="N78" s="67"/>
    </row>
    <row r="79" spans="1:15" ht="16.95" customHeight="1">
      <c r="A79" s="66"/>
      <c r="B79" s="326"/>
      <c r="C79" s="326"/>
      <c r="D79" s="326"/>
      <c r="E79" s="326"/>
      <c r="F79" s="326"/>
      <c r="G79" s="326"/>
      <c r="H79" s="326"/>
      <c r="I79" s="326"/>
      <c r="J79" s="326"/>
      <c r="K79" s="326"/>
      <c r="L79" s="326"/>
      <c r="M79" s="326"/>
      <c r="N79" s="67"/>
    </row>
    <row r="80" spans="1:15" ht="16.95" customHeight="1">
      <c r="A80" s="66"/>
      <c r="B80" s="326"/>
      <c r="C80" s="326"/>
      <c r="D80" s="326"/>
      <c r="E80" s="326"/>
      <c r="F80" s="326"/>
      <c r="G80" s="326"/>
      <c r="H80" s="326"/>
      <c r="I80" s="326"/>
      <c r="J80" s="326"/>
      <c r="K80" s="326"/>
      <c r="L80" s="326"/>
      <c r="M80" s="326"/>
      <c r="N80" s="67"/>
    </row>
    <row r="81" spans="1:14" ht="16.95" customHeight="1">
      <c r="A81" s="66"/>
      <c r="B81" s="326"/>
      <c r="C81" s="326"/>
      <c r="D81" s="326"/>
      <c r="E81" s="326"/>
      <c r="F81" s="326"/>
      <c r="G81" s="326"/>
      <c r="H81" s="326"/>
      <c r="I81" s="326"/>
      <c r="J81" s="326"/>
      <c r="K81" s="326"/>
      <c r="L81" s="326"/>
      <c r="M81" s="326"/>
      <c r="N81" s="67"/>
    </row>
    <row r="82" spans="1:14" ht="16.95" customHeight="1">
      <c r="A82" s="66"/>
      <c r="B82" s="326"/>
      <c r="C82" s="326"/>
      <c r="D82" s="326"/>
      <c r="E82" s="326"/>
      <c r="F82" s="326"/>
      <c r="G82" s="326"/>
      <c r="H82" s="326"/>
      <c r="I82" s="326"/>
      <c r="J82" s="326"/>
      <c r="K82" s="326"/>
      <c r="L82" s="326"/>
      <c r="M82" s="326"/>
      <c r="N82" s="67"/>
    </row>
    <row r="83" spans="1:14" ht="16.95" customHeight="1">
      <c r="A83" s="66"/>
      <c r="B83" s="326"/>
      <c r="C83" s="326"/>
      <c r="D83" s="326"/>
      <c r="E83" s="326"/>
      <c r="F83" s="326"/>
      <c r="G83" s="326"/>
      <c r="H83" s="326"/>
      <c r="I83" s="326"/>
      <c r="J83" s="326"/>
      <c r="K83" s="326"/>
      <c r="L83" s="326"/>
      <c r="M83" s="326"/>
      <c r="N83" s="67"/>
    </row>
    <row r="84" spans="1:14" ht="16.95" customHeight="1">
      <c r="A84" s="66"/>
      <c r="B84" s="326" t="s">
        <v>50</v>
      </c>
      <c r="C84" s="326"/>
      <c r="D84" s="326"/>
      <c r="E84" s="326"/>
      <c r="F84" s="326"/>
      <c r="G84" s="326"/>
      <c r="H84" s="326" t="s">
        <v>51</v>
      </c>
      <c r="I84" s="326"/>
      <c r="J84" s="326"/>
      <c r="K84" s="326"/>
      <c r="L84" s="326"/>
      <c r="M84" s="326"/>
      <c r="N84" s="67"/>
    </row>
    <row r="85" spans="1:14" ht="16.95" customHeight="1">
      <c r="A85" s="66"/>
      <c r="B85" s="326"/>
      <c r="C85" s="326"/>
      <c r="D85" s="326"/>
      <c r="E85" s="326"/>
      <c r="F85" s="326"/>
      <c r="G85" s="326"/>
      <c r="H85" s="326"/>
      <c r="I85" s="326"/>
      <c r="J85" s="326"/>
      <c r="K85" s="326"/>
      <c r="L85" s="326"/>
      <c r="M85" s="326"/>
      <c r="N85" s="67"/>
    </row>
    <row r="86" spans="1:14" ht="16.95" customHeight="1">
      <c r="A86" s="66"/>
      <c r="B86" s="326"/>
      <c r="C86" s="326"/>
      <c r="D86" s="326"/>
      <c r="E86" s="326"/>
      <c r="F86" s="326"/>
      <c r="G86" s="326"/>
      <c r="H86" s="326"/>
      <c r="I86" s="326"/>
      <c r="J86" s="326"/>
      <c r="K86" s="326"/>
      <c r="L86" s="326"/>
      <c r="M86" s="326"/>
      <c r="N86" s="67"/>
    </row>
    <row r="87" spans="1:14" ht="16.95" customHeight="1">
      <c r="A87" s="66"/>
      <c r="B87" s="326"/>
      <c r="C87" s="326"/>
      <c r="D87" s="326"/>
      <c r="E87" s="326"/>
      <c r="F87" s="326"/>
      <c r="G87" s="326"/>
      <c r="H87" s="326"/>
      <c r="I87" s="326"/>
      <c r="J87" s="326"/>
      <c r="K87" s="326"/>
      <c r="L87" s="326"/>
      <c r="M87" s="326"/>
      <c r="N87" s="67"/>
    </row>
    <row r="88" spans="1:14" ht="16.95" customHeight="1">
      <c r="A88" s="66"/>
      <c r="B88" s="326"/>
      <c r="C88" s="326"/>
      <c r="D88" s="326"/>
      <c r="E88" s="326"/>
      <c r="F88" s="326"/>
      <c r="G88" s="326"/>
      <c r="H88" s="326"/>
      <c r="I88" s="326"/>
      <c r="J88" s="326"/>
      <c r="K88" s="326"/>
      <c r="L88" s="326"/>
      <c r="M88" s="326"/>
      <c r="N88" s="67"/>
    </row>
    <row r="89" spans="1:14" ht="16.95" customHeight="1">
      <c r="A89" s="66"/>
      <c r="B89" s="326"/>
      <c r="C89" s="326"/>
      <c r="D89" s="326"/>
      <c r="E89" s="326"/>
      <c r="F89" s="326"/>
      <c r="G89" s="326"/>
      <c r="H89" s="326"/>
      <c r="I89" s="326"/>
      <c r="J89" s="326"/>
      <c r="K89" s="326"/>
      <c r="L89" s="326"/>
      <c r="M89" s="326"/>
      <c r="N89" s="67"/>
    </row>
    <row r="90" spans="1:14" ht="16.95" customHeight="1">
      <c r="A90" s="66"/>
      <c r="B90" s="327" t="s">
        <v>52</v>
      </c>
      <c r="C90" s="327"/>
      <c r="D90" s="327"/>
      <c r="E90" s="327" t="s">
        <v>53</v>
      </c>
      <c r="F90" s="327"/>
      <c r="G90" s="327"/>
      <c r="H90" s="327" t="s">
        <v>52</v>
      </c>
      <c r="I90" s="327"/>
      <c r="J90" s="327"/>
      <c r="K90" s="327" t="s">
        <v>53</v>
      </c>
      <c r="L90" s="327"/>
      <c r="M90" s="327"/>
      <c r="N90" s="67"/>
    </row>
    <row r="91" spans="1:14" ht="16.95" customHeight="1">
      <c r="A91" s="66"/>
      <c r="B91" s="327" t="s">
        <v>54</v>
      </c>
      <c r="C91" s="327"/>
      <c r="D91" s="327"/>
      <c r="E91" s="327" t="s">
        <v>55</v>
      </c>
      <c r="F91" s="327"/>
      <c r="G91" s="327"/>
      <c r="H91" s="327" t="s">
        <v>54</v>
      </c>
      <c r="I91" s="327"/>
      <c r="J91" s="327"/>
      <c r="K91" s="327" t="s">
        <v>55</v>
      </c>
      <c r="L91" s="327"/>
      <c r="M91" s="327"/>
      <c r="N91" s="67"/>
    </row>
    <row r="92" spans="1:14" ht="16.95" customHeight="1">
      <c r="A92" s="66"/>
      <c r="B92" s="327" t="s">
        <v>56</v>
      </c>
      <c r="C92" s="327"/>
      <c r="D92" s="327"/>
      <c r="E92" s="327">
        <v>2008</v>
      </c>
      <c r="F92" s="327"/>
      <c r="G92" s="327"/>
      <c r="H92" s="327" t="s">
        <v>56</v>
      </c>
      <c r="I92" s="327"/>
      <c r="J92" s="327"/>
      <c r="K92" s="327">
        <v>2008</v>
      </c>
      <c r="L92" s="327"/>
      <c r="M92" s="327"/>
      <c r="N92" s="67"/>
    </row>
    <row r="93" spans="1:14" ht="16.95" customHeight="1">
      <c r="A93" s="66"/>
      <c r="B93" s="327" t="s">
        <v>57</v>
      </c>
      <c r="C93" s="327"/>
      <c r="D93" s="327"/>
      <c r="E93" s="327" t="s">
        <v>58</v>
      </c>
      <c r="F93" s="327"/>
      <c r="G93" s="327"/>
      <c r="H93" s="327" t="s">
        <v>57</v>
      </c>
      <c r="I93" s="327"/>
      <c r="J93" s="327"/>
      <c r="K93" s="327" t="s">
        <v>58</v>
      </c>
      <c r="L93" s="327"/>
      <c r="M93" s="327"/>
      <c r="N93" s="67"/>
    </row>
    <row r="94" spans="1:14" ht="16.95" customHeight="1">
      <c r="A94" s="66"/>
      <c r="B94" s="327" t="s">
        <v>59</v>
      </c>
      <c r="C94" s="327"/>
      <c r="D94" s="327"/>
      <c r="E94" s="327" t="s">
        <v>60</v>
      </c>
      <c r="F94" s="327"/>
      <c r="G94" s="327"/>
      <c r="H94" s="327" t="s">
        <v>59</v>
      </c>
      <c r="I94" s="327"/>
      <c r="J94" s="327"/>
      <c r="K94" s="327" t="s">
        <v>61</v>
      </c>
      <c r="L94" s="327"/>
      <c r="M94" s="327"/>
      <c r="N94" s="67"/>
    </row>
    <row r="95" spans="1:14" ht="16.95" customHeight="1">
      <c r="A95" s="66"/>
      <c r="B95" s="327"/>
      <c r="C95" s="327"/>
      <c r="D95" s="327"/>
      <c r="E95" s="327"/>
      <c r="F95" s="327"/>
      <c r="G95" s="327"/>
      <c r="H95" s="327"/>
      <c r="I95" s="327"/>
      <c r="J95" s="327"/>
      <c r="K95" s="327"/>
      <c r="L95" s="327"/>
      <c r="M95" s="327"/>
      <c r="N95" s="67"/>
    </row>
    <row r="96" spans="1:14" ht="16.95" customHeight="1">
      <c r="A96" s="66"/>
      <c r="B96" s="327" t="s">
        <v>62</v>
      </c>
      <c r="C96" s="327"/>
      <c r="D96" s="327"/>
      <c r="E96" s="327" t="s">
        <v>63</v>
      </c>
      <c r="F96" s="327"/>
      <c r="G96" s="327"/>
      <c r="H96" s="327" t="s">
        <v>62</v>
      </c>
      <c r="I96" s="327"/>
      <c r="J96" s="327"/>
      <c r="K96" s="327" t="s">
        <v>63</v>
      </c>
      <c r="L96" s="327"/>
      <c r="M96" s="327"/>
      <c r="N96" s="67"/>
    </row>
    <row r="97" spans="1:15" ht="16.95" customHeight="1">
      <c r="A97" s="66"/>
      <c r="B97" s="327" t="s">
        <v>64</v>
      </c>
      <c r="C97" s="327"/>
      <c r="D97" s="327"/>
      <c r="E97" s="327" t="s">
        <v>58</v>
      </c>
      <c r="F97" s="327"/>
      <c r="G97" s="327"/>
      <c r="H97" s="327" t="s">
        <v>64</v>
      </c>
      <c r="I97" s="327"/>
      <c r="J97" s="327"/>
      <c r="K97" s="327" t="s">
        <v>58</v>
      </c>
      <c r="L97" s="327"/>
      <c r="M97" s="327"/>
      <c r="N97" s="67"/>
    </row>
    <row r="98" spans="1:15" ht="16.95" customHeight="1">
      <c r="A98" s="66"/>
      <c r="B98" s="327" t="s">
        <v>65</v>
      </c>
      <c r="C98" s="327"/>
      <c r="D98" s="327"/>
      <c r="E98" s="327" t="s">
        <v>66</v>
      </c>
      <c r="F98" s="327"/>
      <c r="G98" s="327"/>
      <c r="H98" s="327" t="s">
        <v>65</v>
      </c>
      <c r="I98" s="327"/>
      <c r="J98" s="327"/>
      <c r="K98" s="327" t="s">
        <v>61</v>
      </c>
      <c r="L98" s="327"/>
      <c r="M98" s="327"/>
      <c r="N98" s="67"/>
    </row>
    <row r="99" spans="1:15" ht="16.95" customHeight="1">
      <c r="A99" s="66"/>
      <c r="B99" s="327"/>
      <c r="C99" s="327"/>
      <c r="D99" s="327"/>
      <c r="E99" s="327"/>
      <c r="F99" s="327"/>
      <c r="G99" s="327"/>
      <c r="H99" s="327"/>
      <c r="I99" s="327"/>
      <c r="J99" s="327"/>
      <c r="K99" s="327"/>
      <c r="L99" s="327"/>
      <c r="M99" s="327"/>
      <c r="N99" s="67"/>
    </row>
    <row r="100" spans="1:15" ht="16.95" customHeight="1">
      <c r="A100" s="66"/>
      <c r="B100" s="327" t="s">
        <v>67</v>
      </c>
      <c r="C100" s="327"/>
      <c r="D100" s="327"/>
      <c r="E100" s="327" t="s">
        <v>68</v>
      </c>
      <c r="F100" s="327"/>
      <c r="G100" s="327"/>
      <c r="H100" s="327" t="s">
        <v>67</v>
      </c>
      <c r="I100" s="327"/>
      <c r="J100" s="327"/>
      <c r="K100" s="327" t="s">
        <v>61</v>
      </c>
      <c r="L100" s="327"/>
      <c r="M100" s="327"/>
      <c r="N100" s="67"/>
    </row>
    <row r="101" spans="1:15" ht="16.95" customHeight="1">
      <c r="A101" s="66"/>
      <c r="B101" s="327"/>
      <c r="C101" s="327"/>
      <c r="D101" s="327"/>
      <c r="E101" s="327"/>
      <c r="F101" s="327"/>
      <c r="G101" s="327"/>
      <c r="H101" s="327"/>
      <c r="I101" s="327"/>
      <c r="J101" s="327"/>
      <c r="K101" s="327"/>
      <c r="L101" s="327"/>
      <c r="M101" s="327"/>
      <c r="N101" s="67"/>
    </row>
    <row r="102" spans="1:15" ht="16.5" customHeight="1">
      <c r="A102" s="66"/>
      <c r="B102" s="67"/>
      <c r="C102" s="67"/>
      <c r="D102" s="67"/>
      <c r="E102" s="67"/>
      <c r="F102" s="67"/>
      <c r="G102" s="67"/>
      <c r="H102" s="67"/>
      <c r="I102" s="67"/>
      <c r="J102" s="67"/>
      <c r="K102" s="67"/>
      <c r="L102" s="67"/>
      <c r="M102" s="67"/>
      <c r="N102" s="67"/>
      <c r="O102" s="67"/>
    </row>
    <row r="103" spans="1:15" ht="16.5" customHeight="1">
      <c r="A103" s="66"/>
      <c r="B103" s="67"/>
      <c r="C103" s="67"/>
      <c r="D103" s="67"/>
      <c r="E103" s="67"/>
      <c r="F103" s="67"/>
      <c r="G103" s="67"/>
      <c r="H103" s="67"/>
      <c r="I103" s="67"/>
      <c r="J103" s="67"/>
      <c r="K103" s="67"/>
      <c r="L103" s="67"/>
      <c r="M103" s="67"/>
      <c r="N103" s="67"/>
      <c r="O103" s="67"/>
    </row>
    <row r="104" spans="1:15" ht="16.95" customHeight="1">
      <c r="A104" s="66"/>
      <c r="B104" s="333" t="s">
        <v>69</v>
      </c>
      <c r="C104" s="333"/>
      <c r="D104" s="333"/>
      <c r="E104" s="333"/>
      <c r="F104" s="333"/>
      <c r="G104" s="333"/>
      <c r="H104" s="333"/>
      <c r="I104" s="333"/>
      <c r="J104" s="67"/>
      <c r="K104" s="67"/>
      <c r="L104" s="67"/>
    </row>
    <row r="105" spans="1:15" ht="16.95" customHeight="1">
      <c r="A105" s="66"/>
      <c r="B105" s="334" t="s">
        <v>70</v>
      </c>
      <c r="C105" s="334"/>
      <c r="D105" s="334"/>
      <c r="E105" s="334"/>
      <c r="F105" s="334"/>
      <c r="G105" s="334"/>
      <c r="H105" s="334"/>
      <c r="I105" s="334"/>
      <c r="J105" s="67"/>
      <c r="K105" s="67"/>
      <c r="L105" s="67"/>
    </row>
    <row r="106" spans="1:15" ht="16.95" customHeight="1">
      <c r="A106" s="66"/>
      <c r="B106" s="334"/>
      <c r="C106" s="334"/>
      <c r="D106" s="334"/>
      <c r="E106" s="334"/>
      <c r="F106" s="334"/>
      <c r="G106" s="334"/>
      <c r="H106" s="334"/>
      <c r="I106" s="334"/>
      <c r="J106" s="67"/>
      <c r="K106" s="67"/>
      <c r="L106" s="67"/>
    </row>
    <row r="107" spans="1:15" ht="16.95" customHeight="1">
      <c r="A107" s="66"/>
      <c r="B107" s="334"/>
      <c r="C107" s="334"/>
      <c r="D107" s="334"/>
      <c r="E107" s="334"/>
      <c r="F107" s="334"/>
      <c r="G107" s="334"/>
      <c r="H107" s="334"/>
      <c r="I107" s="334"/>
      <c r="J107" s="67"/>
      <c r="K107" s="67"/>
      <c r="L107" s="67"/>
    </row>
    <row r="108" spans="1:15" ht="16.95" customHeight="1">
      <c r="A108" s="66"/>
      <c r="B108" s="331" t="s">
        <v>46</v>
      </c>
      <c r="C108" s="331"/>
      <c r="D108" s="331"/>
      <c r="E108" s="331"/>
      <c r="F108" s="331" t="s">
        <v>47</v>
      </c>
      <c r="G108" s="331"/>
      <c r="H108" s="331"/>
      <c r="I108" s="331"/>
      <c r="J108" s="67"/>
      <c r="K108" s="67"/>
      <c r="L108" s="67"/>
    </row>
    <row r="109" spans="1:15" ht="16.95" customHeight="1">
      <c r="A109" s="66"/>
      <c r="B109" s="332" t="s">
        <v>71</v>
      </c>
      <c r="C109" s="332" t="s">
        <v>72</v>
      </c>
      <c r="D109" s="332" t="s">
        <v>73</v>
      </c>
      <c r="E109" s="332" t="s">
        <v>74</v>
      </c>
      <c r="F109" s="332" t="s">
        <v>71</v>
      </c>
      <c r="G109" s="332" t="s">
        <v>72</v>
      </c>
      <c r="H109" s="332" t="s">
        <v>73</v>
      </c>
      <c r="I109" s="332" t="s">
        <v>74</v>
      </c>
      <c r="J109" s="67"/>
      <c r="K109" s="67"/>
      <c r="L109" s="67"/>
    </row>
    <row r="110" spans="1:15" ht="16.95" customHeight="1">
      <c r="A110" s="66"/>
      <c r="B110" s="332"/>
      <c r="C110" s="332"/>
      <c r="D110" s="332"/>
      <c r="E110" s="332"/>
      <c r="F110" s="332"/>
      <c r="G110" s="332"/>
      <c r="H110" s="332"/>
      <c r="I110" s="332"/>
      <c r="J110" s="67"/>
      <c r="K110" s="67"/>
      <c r="L110" s="67"/>
    </row>
    <row r="111" spans="1:15" ht="16.95" customHeight="1">
      <c r="A111" s="66"/>
      <c r="B111" s="94">
        <v>20</v>
      </c>
      <c r="C111" s="94">
        <v>30</v>
      </c>
      <c r="D111" s="94">
        <v>40</v>
      </c>
      <c r="E111" s="94">
        <v>30</v>
      </c>
      <c r="F111" s="95">
        <f>100*(B111/$B$111)</f>
        <v>100</v>
      </c>
      <c r="G111" s="95">
        <f>100*(C111/$B$111)</f>
        <v>150</v>
      </c>
      <c r="H111" s="95">
        <f>100*(D111/$B$111)</f>
        <v>200</v>
      </c>
      <c r="I111" s="95">
        <f>100*(E111/$B$111)</f>
        <v>150</v>
      </c>
      <c r="J111" s="67"/>
      <c r="K111" s="67"/>
      <c r="L111" s="67"/>
    </row>
    <row r="112" spans="1:15" ht="16.95" customHeight="1">
      <c r="A112" s="66"/>
      <c r="B112" s="67"/>
      <c r="C112" s="67"/>
      <c r="D112" s="67"/>
      <c r="E112" s="67"/>
      <c r="F112" s="67"/>
      <c r="G112" s="67"/>
      <c r="H112" s="67"/>
      <c r="I112" s="67"/>
      <c r="J112" s="67"/>
      <c r="K112" s="67"/>
      <c r="L112" s="67"/>
    </row>
    <row r="113" spans="1:15" ht="16.95" customHeight="1">
      <c r="A113" s="66"/>
      <c r="B113" s="67"/>
      <c r="C113" s="67"/>
      <c r="D113" s="67"/>
      <c r="E113" s="67"/>
      <c r="F113" s="67"/>
      <c r="G113" s="67"/>
      <c r="H113" s="67"/>
      <c r="I113" s="67"/>
      <c r="J113" s="67"/>
      <c r="K113" s="67"/>
      <c r="L113" s="67"/>
    </row>
    <row r="114" spans="1:15" ht="16.95" customHeight="1">
      <c r="A114" s="66"/>
      <c r="B114" s="333" t="s">
        <v>75</v>
      </c>
      <c r="C114" s="333"/>
      <c r="D114" s="333"/>
      <c r="E114" s="333"/>
      <c r="F114" s="333"/>
      <c r="G114" s="333"/>
      <c r="H114" s="333"/>
      <c r="I114" s="333"/>
      <c r="J114" s="67"/>
      <c r="K114" s="67"/>
      <c r="L114" s="67"/>
    </row>
    <row r="115" spans="1:15" ht="16.95" customHeight="1">
      <c r="A115" s="66"/>
      <c r="B115" s="334" t="s">
        <v>76</v>
      </c>
      <c r="C115" s="334"/>
      <c r="D115" s="334"/>
      <c r="E115" s="334"/>
      <c r="F115" s="334"/>
      <c r="G115" s="334"/>
      <c r="H115" s="334"/>
      <c r="I115" s="334"/>
      <c r="J115" s="67"/>
      <c r="K115" s="67"/>
      <c r="L115" s="67"/>
    </row>
    <row r="116" spans="1:15" ht="16.95" customHeight="1">
      <c r="A116" s="66"/>
      <c r="B116" s="334"/>
      <c r="C116" s="334"/>
      <c r="D116" s="334"/>
      <c r="E116" s="334"/>
      <c r="F116" s="334"/>
      <c r="G116" s="334"/>
      <c r="H116" s="334"/>
      <c r="I116" s="334"/>
      <c r="J116" s="67"/>
      <c r="K116" s="67"/>
      <c r="L116" s="67"/>
    </row>
    <row r="117" spans="1:15" ht="16.95" customHeight="1">
      <c r="A117" s="66"/>
      <c r="B117" s="334"/>
      <c r="C117" s="334"/>
      <c r="D117" s="334"/>
      <c r="E117" s="334"/>
      <c r="F117" s="334"/>
      <c r="G117" s="334"/>
      <c r="H117" s="334"/>
      <c r="I117" s="334"/>
      <c r="J117" s="67"/>
      <c r="K117" s="67"/>
      <c r="L117" s="67"/>
    </row>
    <row r="118" spans="1:15" ht="16.95" customHeight="1">
      <c r="A118" s="66"/>
      <c r="B118" s="334"/>
      <c r="C118" s="334"/>
      <c r="D118" s="334"/>
      <c r="E118" s="334"/>
      <c r="F118" s="334"/>
      <c r="G118" s="334"/>
      <c r="H118" s="334"/>
      <c r="I118" s="334"/>
      <c r="J118" s="67"/>
      <c r="K118" s="67"/>
      <c r="L118" s="67"/>
    </row>
    <row r="119" spans="1:15" ht="16.95" customHeight="1">
      <c r="A119" s="66"/>
      <c r="B119" s="334"/>
      <c r="C119" s="334"/>
      <c r="D119" s="334"/>
      <c r="E119" s="334"/>
      <c r="F119" s="334"/>
      <c r="G119" s="334"/>
      <c r="H119" s="334"/>
      <c r="I119" s="334"/>
      <c r="J119" s="67"/>
      <c r="K119" s="67"/>
      <c r="L119" s="67"/>
    </row>
    <row r="120" spans="1:15" ht="16.95" customHeight="1">
      <c r="A120" s="66"/>
      <c r="B120" s="331" t="s">
        <v>46</v>
      </c>
      <c r="C120" s="331"/>
      <c r="D120" s="331"/>
      <c r="E120" s="331"/>
      <c r="F120" s="331" t="s">
        <v>47</v>
      </c>
      <c r="G120" s="331"/>
      <c r="H120" s="331"/>
      <c r="I120" s="331"/>
      <c r="J120" s="67"/>
      <c r="K120" s="67"/>
      <c r="L120" s="67"/>
    </row>
    <row r="121" spans="1:15" ht="16.95" customHeight="1">
      <c r="A121" s="66"/>
      <c r="B121" s="307" t="s">
        <v>77</v>
      </c>
      <c r="C121" s="307"/>
      <c r="D121" s="307"/>
      <c r="E121" s="307"/>
      <c r="F121" s="335" t="s">
        <v>78</v>
      </c>
      <c r="G121" s="335"/>
      <c r="H121" s="335"/>
      <c r="I121" s="335"/>
      <c r="J121" s="67"/>
      <c r="K121" s="67"/>
      <c r="L121" s="67"/>
    </row>
    <row r="122" spans="1:15" ht="16.95" customHeight="1">
      <c r="A122" s="66"/>
      <c r="B122" s="307"/>
      <c r="C122" s="307"/>
      <c r="D122" s="307"/>
      <c r="E122" s="307"/>
      <c r="F122" s="335"/>
      <c r="G122" s="335"/>
      <c r="H122" s="335"/>
      <c r="I122" s="335"/>
      <c r="J122" s="67"/>
      <c r="K122" s="67"/>
      <c r="L122" s="67"/>
    </row>
    <row r="123" spans="1:15" ht="16.95" customHeight="1">
      <c r="A123" s="66"/>
      <c r="B123" s="307"/>
      <c r="C123" s="307"/>
      <c r="D123" s="307"/>
      <c r="E123" s="307"/>
      <c r="F123" s="335"/>
      <c r="G123" s="335"/>
      <c r="H123" s="335"/>
      <c r="I123" s="335"/>
      <c r="J123" s="67"/>
      <c r="K123" s="67"/>
      <c r="L123" s="67"/>
    </row>
    <row r="124" spans="1:15" ht="16.95" customHeight="1">
      <c r="A124" s="66"/>
      <c r="B124" s="96" t="s">
        <v>71</v>
      </c>
      <c r="C124" s="96" t="s">
        <v>72</v>
      </c>
      <c r="D124" s="96" t="s">
        <v>73</v>
      </c>
      <c r="E124" s="96" t="s">
        <v>74</v>
      </c>
      <c r="F124" s="96" t="s">
        <v>71</v>
      </c>
      <c r="G124" s="96" t="s">
        <v>72</v>
      </c>
      <c r="H124" s="96" t="s">
        <v>73</v>
      </c>
      <c r="I124" s="96" t="s">
        <v>74</v>
      </c>
      <c r="J124" s="67"/>
      <c r="K124" s="67"/>
      <c r="L124" s="67"/>
    </row>
    <row r="125" spans="1:15" ht="16.95" customHeight="1">
      <c r="A125" s="66"/>
      <c r="B125" s="336">
        <v>50</v>
      </c>
      <c r="C125" s="336">
        <v>70</v>
      </c>
      <c r="D125" s="336">
        <v>74</v>
      </c>
      <c r="E125" s="336">
        <v>80</v>
      </c>
      <c r="F125" s="336" t="s">
        <v>79</v>
      </c>
      <c r="G125" s="336" t="s">
        <v>80</v>
      </c>
      <c r="H125" s="336" t="s">
        <v>81</v>
      </c>
      <c r="I125" s="336" t="s">
        <v>82</v>
      </c>
      <c r="J125" s="67"/>
      <c r="K125" s="67"/>
      <c r="L125" s="67"/>
    </row>
    <row r="126" spans="1:15" ht="16.95" customHeight="1">
      <c r="A126" s="66"/>
      <c r="B126" s="336"/>
      <c r="C126" s="336"/>
      <c r="D126" s="336"/>
      <c r="E126" s="336"/>
      <c r="F126" s="336"/>
      <c r="G126" s="336"/>
      <c r="H126" s="336"/>
      <c r="I126" s="336"/>
      <c r="J126" s="67"/>
      <c r="K126" s="67"/>
      <c r="L126" s="67"/>
    </row>
    <row r="127" spans="1:15" ht="16.5" customHeight="1">
      <c r="A127" s="66"/>
      <c r="B127" s="67"/>
      <c r="C127" s="67"/>
      <c r="D127" s="67"/>
      <c r="E127" s="67"/>
      <c r="F127" s="67"/>
      <c r="G127" s="67"/>
      <c r="H127" s="67"/>
      <c r="I127" s="67"/>
      <c r="J127" s="67"/>
      <c r="K127" s="97"/>
      <c r="L127" s="67"/>
      <c r="M127" s="67"/>
      <c r="N127" s="67"/>
      <c r="O127" s="67"/>
    </row>
    <row r="128" spans="1:15" ht="16.5" customHeight="1">
      <c r="A128" s="66"/>
      <c r="B128" s="67"/>
      <c r="C128" s="67"/>
      <c r="D128" s="67"/>
      <c r="E128" s="67"/>
      <c r="F128" s="67"/>
      <c r="G128" s="67"/>
      <c r="H128" s="67"/>
      <c r="I128" s="67"/>
      <c r="J128" s="67"/>
      <c r="K128" s="67"/>
      <c r="L128" s="67"/>
      <c r="M128" s="67"/>
      <c r="N128" s="67"/>
      <c r="O128" s="67"/>
    </row>
    <row r="307" spans="4:11" ht="16.5" customHeight="1">
      <c r="D307"/>
      <c r="K307" s="45"/>
    </row>
    <row r="308" spans="4:11" ht="16.5" customHeight="1">
      <c r="D308"/>
      <c r="K308" s="45"/>
    </row>
    <row r="309" spans="4:11" ht="16.5" customHeight="1">
      <c r="D309"/>
      <c r="K309" s="45"/>
    </row>
    <row r="310" spans="4:11" ht="16.5" customHeight="1">
      <c r="D310"/>
      <c r="K310" s="45"/>
    </row>
    <row r="311" spans="4:11" ht="16.5" customHeight="1">
      <c r="D311"/>
      <c r="K311" s="45"/>
    </row>
    <row r="312" spans="4:11" ht="16.5" customHeight="1">
      <c r="D312"/>
      <c r="K312" s="45"/>
    </row>
    <row r="313" spans="4:11" ht="16.5" customHeight="1">
      <c r="D313"/>
      <c r="K313" s="45"/>
    </row>
    <row r="314" spans="4:11" ht="16.5" customHeight="1">
      <c r="D314"/>
      <c r="K314" s="45"/>
    </row>
    <row r="315" spans="4:11" ht="16.5" customHeight="1">
      <c r="D315"/>
      <c r="K315" s="45"/>
    </row>
    <row r="316" spans="4:11" ht="16.5" customHeight="1">
      <c r="D316"/>
      <c r="K316" s="45"/>
    </row>
    <row r="317" spans="4:11" ht="16.5" customHeight="1">
      <c r="D317"/>
      <c r="K317" s="45"/>
    </row>
    <row r="318" spans="4:11" ht="16.5" customHeight="1">
      <c r="D318"/>
      <c r="K318" s="45"/>
    </row>
    <row r="319" spans="4:11" ht="16.5" customHeight="1">
      <c r="D319"/>
      <c r="K319" s="45"/>
    </row>
  </sheetData>
  <mergeCells count="115">
    <mergeCell ref="B121:E123"/>
    <mergeCell ref="F121:I123"/>
    <mergeCell ref="B125:B126"/>
    <mergeCell ref="C125:C126"/>
    <mergeCell ref="D125:D126"/>
    <mergeCell ref="E125:E126"/>
    <mergeCell ref="F125:F126"/>
    <mergeCell ref="G125:G126"/>
    <mergeCell ref="H125:H126"/>
    <mergeCell ref="I125:I126"/>
    <mergeCell ref="H109:H110"/>
    <mergeCell ref="I109:I110"/>
    <mergeCell ref="B114:I114"/>
    <mergeCell ref="B115:I119"/>
    <mergeCell ref="B120:E120"/>
    <mergeCell ref="F120:I120"/>
    <mergeCell ref="B104:I104"/>
    <mergeCell ref="B105:I107"/>
    <mergeCell ref="B108:E108"/>
    <mergeCell ref="F108:I108"/>
    <mergeCell ref="B109:B110"/>
    <mergeCell ref="C109:C110"/>
    <mergeCell ref="D109:D110"/>
    <mergeCell ref="E109:E110"/>
    <mergeCell ref="F109:F110"/>
    <mergeCell ref="G109:G110"/>
    <mergeCell ref="B98:D99"/>
    <mergeCell ref="E98:G99"/>
    <mergeCell ref="H98:J99"/>
    <mergeCell ref="K98:M99"/>
    <mergeCell ref="B100:D101"/>
    <mergeCell ref="E100:G101"/>
    <mergeCell ref="H100:J101"/>
    <mergeCell ref="K100:M101"/>
    <mergeCell ref="B96:D96"/>
    <mergeCell ref="E96:G96"/>
    <mergeCell ref="H96:J96"/>
    <mergeCell ref="K96:M96"/>
    <mergeCell ref="B97:D97"/>
    <mergeCell ref="E97:G97"/>
    <mergeCell ref="H97:J97"/>
    <mergeCell ref="K97:M97"/>
    <mergeCell ref="B93:D93"/>
    <mergeCell ref="E93:G93"/>
    <mergeCell ref="H93:J93"/>
    <mergeCell ref="K93:M93"/>
    <mergeCell ref="B94:D95"/>
    <mergeCell ref="E94:G95"/>
    <mergeCell ref="H94:J95"/>
    <mergeCell ref="K94:M95"/>
    <mergeCell ref="B91:D91"/>
    <mergeCell ref="E91:G91"/>
    <mergeCell ref="H91:J91"/>
    <mergeCell ref="K91:M91"/>
    <mergeCell ref="B92:D92"/>
    <mergeCell ref="E92:G92"/>
    <mergeCell ref="H92:J92"/>
    <mergeCell ref="K92:M92"/>
    <mergeCell ref="B84:G89"/>
    <mergeCell ref="H84:M89"/>
    <mergeCell ref="B90:D90"/>
    <mergeCell ref="E90:G90"/>
    <mergeCell ref="H90:J90"/>
    <mergeCell ref="K90:M90"/>
    <mergeCell ref="B71:I71"/>
    <mergeCell ref="B74:M74"/>
    <mergeCell ref="B75:M76"/>
    <mergeCell ref="B77:G77"/>
    <mergeCell ref="H77:M77"/>
    <mergeCell ref="B78:G83"/>
    <mergeCell ref="H78:M83"/>
    <mergeCell ref="B49:M49"/>
    <mergeCell ref="B50:M50"/>
    <mergeCell ref="B51:M51"/>
    <mergeCell ref="B53:M54"/>
    <mergeCell ref="B55:M55"/>
    <mergeCell ref="B56:M56"/>
    <mergeCell ref="B40:D42"/>
    <mergeCell ref="E40:I42"/>
    <mergeCell ref="J40:M42"/>
    <mergeCell ref="B43:D46"/>
    <mergeCell ref="E43:I46"/>
    <mergeCell ref="J43:M46"/>
    <mergeCell ref="B33:O33"/>
    <mergeCell ref="B34:O35"/>
    <mergeCell ref="B38:F38"/>
    <mergeCell ref="B39:D39"/>
    <mergeCell ref="E39:I39"/>
    <mergeCell ref="J39:M39"/>
    <mergeCell ref="B20:O20"/>
    <mergeCell ref="B21:O22"/>
    <mergeCell ref="B23:O24"/>
    <mergeCell ref="B25:O25"/>
    <mergeCell ref="B28:O28"/>
    <mergeCell ref="B29:L31"/>
    <mergeCell ref="M29:O31"/>
    <mergeCell ref="B18:H18"/>
    <mergeCell ref="I18:O18"/>
    <mergeCell ref="C10:O10"/>
    <mergeCell ref="C11:O11"/>
    <mergeCell ref="B13:O13"/>
    <mergeCell ref="B14:H14"/>
    <mergeCell ref="I14:O14"/>
    <mergeCell ref="B15:H15"/>
    <mergeCell ref="I15:O15"/>
    <mergeCell ref="B2:O2"/>
    <mergeCell ref="B5:O5"/>
    <mergeCell ref="B6:O6"/>
    <mergeCell ref="C7:O7"/>
    <mergeCell ref="C8:O8"/>
    <mergeCell ref="C9:O9"/>
    <mergeCell ref="B16:H16"/>
    <mergeCell ref="I16:O16"/>
    <mergeCell ref="B17:H17"/>
    <mergeCell ref="I17:O17"/>
  </mergeCells>
  <conditionalFormatting sqref="B108:I108">
    <cfRule type="cellIs" dxfId="14" priority="2" operator="equal">
      <formula>"Confidential"</formula>
    </cfRule>
  </conditionalFormatting>
  <conditionalFormatting sqref="B120:I120">
    <cfRule type="cellIs" dxfId="13" priority="1" operator="equal">
      <formula>"Confidential"</formula>
    </cfRule>
  </conditionalFormatting>
  <conditionalFormatting sqref="B77:M77">
    <cfRule type="cellIs" dxfId="12" priority="3" operator="equal">
      <formula>"Confidential"</formula>
    </cfRule>
  </conditionalFormatting>
  <hyperlinks>
    <hyperlink ref="I17" r:id="rId1" display="https://www.legislation.gov.uk/uksi/2019/450?view=plain" xr:uid="{BFA44801-D05D-4958-AABF-66B5FDA3BA26}"/>
    <hyperlink ref="I14" r:id="rId2" location="questionnaires-and-information-gathering" display="https://www.gov.uk/government/publications/the-uk-trade-remedies-investigations-process/the-tras-investigation-process - questionnaires-and-information-gathering" xr:uid="{D7A0BFE7-7D18-43E7-855C-FCD98CE5DE88}"/>
    <hyperlink ref="I16" r:id="rId3" display="https://www.legislation.gov.uk/ukpga/2018/22/schedule/4/enacted" xr:uid="{D4AC4AE1-95E0-4233-820E-E79DF769A9BE}"/>
    <hyperlink ref="I15" r:id="rId4" display="https://www.wto.org/english/docs_e/legal_e/adp_e.htm" xr:uid="{C896401B-FA1E-437E-938E-09EE43E8EF0F}"/>
    <hyperlink ref="M29" r:id="rId5" display="https://www.bankofengland.co.uk/boeapps/database/Rates.asp?Travel=NIxAZx&amp;into=GBP" xr:uid="{5E886D5A-F63C-462D-87E9-A3B4A885487E}"/>
    <hyperlink ref="I18" r:id="rId6" display="https://www.trade-remedies.service.gov.uk/public/cases/" xr:uid="{E4D4FEC6-814D-43CE-B6C5-BBE1DD838D6B}"/>
    <hyperlink ref="I18:O18" r:id="rId7" location="publicFiles" display="TRA Investigations - Trade Remedies Service - GOV.UK" xr:uid="{C24F5C40-A23A-475C-AD30-E1A1A1351924}"/>
  </hyperlinks>
  <pageMargins left="0.7" right="0.7" top="0.75" bottom="0.75" header="0.3" footer="0.3"/>
  <drawing r:id="rId8"/>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B9E187-093E-412D-91E9-56DD4221352E}">
  <dimension ref="A1:F23"/>
  <sheetViews>
    <sheetView showGridLines="0" workbookViewId="0">
      <selection activeCell="D32" sqref="D32"/>
    </sheetView>
  </sheetViews>
  <sheetFormatPr defaultRowHeight="14.4"/>
  <cols>
    <col min="1" max="1" width="11.109375" customWidth="1"/>
    <col min="2" max="2" width="14.109375" customWidth="1"/>
    <col min="4" max="4" width="53.5546875" customWidth="1"/>
    <col min="5" max="5" width="53" customWidth="1"/>
    <col min="6" max="6" width="45.21875" customWidth="1"/>
  </cols>
  <sheetData>
    <row r="1" spans="1:6">
      <c r="F1" s="142" t="s">
        <v>266</v>
      </c>
    </row>
    <row r="2" spans="1:6" ht="36.6">
      <c r="B2" s="164" t="s">
        <v>385</v>
      </c>
      <c r="C2" s="164"/>
      <c r="D2" s="164"/>
    </row>
    <row r="5" spans="1:6">
      <c r="B5" s="337" t="s">
        <v>21</v>
      </c>
      <c r="C5" s="338"/>
      <c r="D5" s="338"/>
      <c r="E5" s="338"/>
      <c r="F5" s="339"/>
    </row>
    <row r="6" spans="1:6" s="45" customFormat="1" ht="27.6">
      <c r="A6" s="66"/>
      <c r="B6" s="340" t="s">
        <v>386</v>
      </c>
      <c r="C6" s="341"/>
      <c r="D6" s="341"/>
      <c r="E6" s="342"/>
      <c r="F6" s="143" t="s">
        <v>22</v>
      </c>
    </row>
    <row r="7" spans="1:6" s="45" customFormat="1" ht="13.8">
      <c r="A7" s="66"/>
      <c r="B7" s="144" t="s">
        <v>387</v>
      </c>
      <c r="C7" s="145" t="s">
        <v>388</v>
      </c>
      <c r="D7" s="146" t="s">
        <v>23</v>
      </c>
      <c r="E7" s="147" t="s">
        <v>24</v>
      </c>
      <c r="F7" s="146" t="s">
        <v>25</v>
      </c>
    </row>
    <row r="8" spans="1:6" s="45" customFormat="1">
      <c r="A8" s="148"/>
      <c r="B8" s="149" t="s">
        <v>389</v>
      </c>
      <c r="C8" s="149" t="s">
        <v>390</v>
      </c>
      <c r="D8" s="150" t="s">
        <v>26</v>
      </c>
      <c r="E8" s="151" t="s">
        <v>27</v>
      </c>
      <c r="F8" s="152" t="s">
        <v>28</v>
      </c>
    </row>
    <row r="9" spans="1:6" s="45" customFormat="1" ht="13.8">
      <c r="A9" s="66"/>
      <c r="B9" s="153"/>
      <c r="C9" s="153"/>
      <c r="D9" s="153"/>
      <c r="E9" s="154"/>
      <c r="F9" s="155"/>
    </row>
    <row r="10" spans="1:6" s="45" customFormat="1" ht="13.8">
      <c r="A10" s="66"/>
      <c r="B10" s="153"/>
      <c r="C10" s="153"/>
      <c r="D10" s="153"/>
      <c r="E10" s="154"/>
      <c r="F10" s="153"/>
    </row>
    <row r="11" spans="1:6" s="45" customFormat="1" ht="13.8">
      <c r="A11" s="66"/>
      <c r="B11" s="153"/>
      <c r="C11" s="153"/>
      <c r="D11" s="153"/>
      <c r="E11" s="154"/>
      <c r="F11" s="153"/>
    </row>
    <row r="12" spans="1:6" s="45" customFormat="1" ht="13.8">
      <c r="A12" s="66"/>
      <c r="B12" s="153"/>
      <c r="C12" s="153"/>
      <c r="D12" s="153"/>
      <c r="E12" s="154"/>
      <c r="F12" s="153"/>
    </row>
    <row r="13" spans="1:6" s="45" customFormat="1" ht="13.8">
      <c r="A13" s="66"/>
      <c r="B13" s="153"/>
      <c r="C13" s="153"/>
      <c r="D13" s="153"/>
      <c r="E13" s="154"/>
      <c r="F13" s="153"/>
    </row>
    <row r="14" spans="1:6" s="45" customFormat="1" ht="13.8">
      <c r="A14" s="66"/>
      <c r="B14" s="67"/>
      <c r="C14" s="67"/>
      <c r="D14" s="67"/>
      <c r="E14" s="67"/>
    </row>
    <row r="15" spans="1:6" s="45" customFormat="1" ht="13.8">
      <c r="A15" s="66"/>
      <c r="B15" s="67"/>
      <c r="C15" s="67"/>
      <c r="D15" s="67"/>
      <c r="E15" s="67"/>
    </row>
    <row r="16" spans="1:6" s="45" customFormat="1" ht="13.8">
      <c r="A16" s="66"/>
      <c r="B16" s="337" t="s">
        <v>29</v>
      </c>
      <c r="C16" s="343"/>
      <c r="D16" s="343"/>
      <c r="E16" s="343"/>
      <c r="F16" s="344"/>
    </row>
    <row r="17" spans="1:6" s="45" customFormat="1">
      <c r="A17" s="66"/>
      <c r="B17" s="345" t="s">
        <v>391</v>
      </c>
      <c r="C17" s="346"/>
      <c r="D17" s="346"/>
      <c r="E17" s="346"/>
      <c r="F17" s="346"/>
    </row>
    <row r="18" spans="1:6" s="45" customFormat="1" ht="13.8">
      <c r="A18" s="66"/>
      <c r="B18" s="144" t="s">
        <v>387</v>
      </c>
      <c r="C18" s="145" t="s">
        <v>388</v>
      </c>
      <c r="D18" s="78" t="s">
        <v>30</v>
      </c>
      <c r="E18" s="347" t="s">
        <v>24</v>
      </c>
      <c r="F18" s="347"/>
    </row>
    <row r="19" spans="1:6" s="45" customFormat="1">
      <c r="A19" s="148"/>
      <c r="B19" s="149" t="s">
        <v>389</v>
      </c>
      <c r="C19" s="149" t="s">
        <v>390</v>
      </c>
      <c r="D19" s="156"/>
      <c r="E19" s="348"/>
      <c r="F19" s="348"/>
    </row>
    <row r="20" spans="1:6" s="45" customFormat="1" ht="13.8">
      <c r="A20" s="66"/>
      <c r="B20" s="157"/>
      <c r="C20" s="158"/>
      <c r="D20" s="158"/>
      <c r="E20" s="349"/>
      <c r="F20" s="349"/>
    </row>
    <row r="21" spans="1:6" s="45" customFormat="1" ht="13.8">
      <c r="A21" s="66"/>
      <c r="B21" s="157"/>
      <c r="C21" s="158"/>
      <c r="D21" s="158"/>
      <c r="E21" s="349"/>
      <c r="F21" s="349"/>
    </row>
    <row r="22" spans="1:6" s="45" customFormat="1" ht="13.8">
      <c r="A22" s="66"/>
      <c r="B22" s="157"/>
      <c r="C22" s="158"/>
      <c r="D22" s="158"/>
      <c r="E22" s="349"/>
      <c r="F22" s="349"/>
    </row>
    <row r="23" spans="1:6" s="45" customFormat="1" ht="13.8">
      <c r="A23" s="66"/>
      <c r="B23" s="159"/>
      <c r="C23" s="160"/>
      <c r="D23" s="160"/>
      <c r="E23" s="350"/>
      <c r="F23" s="350"/>
    </row>
  </sheetData>
  <mergeCells count="10">
    <mergeCell ref="E19:F19"/>
    <mergeCell ref="E20:F20"/>
    <mergeCell ref="E21:F21"/>
    <mergeCell ref="E22:F22"/>
    <mergeCell ref="E23:F23"/>
    <mergeCell ref="B5:F5"/>
    <mergeCell ref="B6:E6"/>
    <mergeCell ref="B16:F16"/>
    <mergeCell ref="B17:F17"/>
    <mergeCell ref="E18:F18"/>
  </mergeCells>
  <hyperlinks>
    <hyperlink ref="F6" r:id="rId1" xr:uid="{05AC4FF3-C45E-480C-BDA1-B30AFC1F5DFB}"/>
    <hyperlink ref="F1" location="Glossary!A1" display="Glossary" xr:uid="{0D42547B-A886-4C3A-AB62-39A0B2B417E9}"/>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1A76C49-7E68-488A-92A5-406059655AF3}">
  <sheetPr>
    <tabColor rgb="FFFF0000"/>
  </sheetPr>
  <dimension ref="A2:F16"/>
  <sheetViews>
    <sheetView workbookViewId="0">
      <selection activeCell="I16" sqref="I16"/>
    </sheetView>
  </sheetViews>
  <sheetFormatPr defaultRowHeight="14.4"/>
  <cols>
    <col min="1" max="1" width="22.44140625" customWidth="1"/>
    <col min="2" max="2" width="16" customWidth="1"/>
    <col min="3" max="3" width="14.44140625" customWidth="1"/>
    <col min="6" max="6" width="20.5546875" customWidth="1"/>
  </cols>
  <sheetData>
    <row r="2" spans="1:6">
      <c r="A2" t="s">
        <v>250</v>
      </c>
      <c r="B2" t="s">
        <v>251</v>
      </c>
      <c r="C2" t="s">
        <v>252</v>
      </c>
    </row>
    <row r="3" spans="1:6">
      <c r="A3" t="s">
        <v>253</v>
      </c>
      <c r="B3" t="s">
        <v>254</v>
      </c>
      <c r="C3" t="s">
        <v>255</v>
      </c>
      <c r="F3" s="102" t="s">
        <v>46</v>
      </c>
    </row>
    <row r="4" spans="1:6">
      <c r="A4" t="s">
        <v>256</v>
      </c>
      <c r="F4" s="103" t="s">
        <v>237</v>
      </c>
    </row>
    <row r="5" spans="1:6">
      <c r="A5" t="s">
        <v>257</v>
      </c>
    </row>
    <row r="6" spans="1:6">
      <c r="A6" t="s">
        <v>258</v>
      </c>
    </row>
    <row r="7" spans="1:6">
      <c r="A7" t="s">
        <v>259</v>
      </c>
    </row>
    <row r="12" spans="1:6" ht="28.2" thickBot="1">
      <c r="A12" s="104" t="s">
        <v>260</v>
      </c>
      <c r="B12" s="105" t="str">
        <f>TEXT(INTRODUCTION!F24,"dd/mm/yyyy") &amp;" - " &amp; TEXT(INTRODUCTION!H24,"dd/mm/yyyy")</f>
        <v>01/01/2022 - 31/12/2025</v>
      </c>
    </row>
    <row r="13" spans="1:6" ht="28.2" thickBot="1">
      <c r="A13" t="s">
        <v>71</v>
      </c>
      <c r="B13" s="105" t="str">
        <f>TEXT(EDATE(INTRODUCTION!F24,-36),"dd/mm/yyyy") &amp;" - " &amp; TEXT(EDATE(INTRODUCTION!H24,-36),"dd/mm/yyyy")</f>
        <v>01/01/2019 - 31/12/2022</v>
      </c>
      <c r="C13">
        <v>-36</v>
      </c>
    </row>
    <row r="14" spans="1:6" ht="28.2" thickBot="1">
      <c r="A14" t="s">
        <v>72</v>
      </c>
      <c r="B14" s="105" t="str">
        <f>TEXT(EDATE(INTRODUCTION!F24,-24),"dd/mm/yyyy") &amp;" - " &amp; TEXT(EDATE(INTRODUCTION!H24,-24),"dd/mm/yyyy")</f>
        <v>01/01/2020 - 31/12/2023</v>
      </c>
      <c r="C14">
        <v>-24</v>
      </c>
    </row>
    <row r="15" spans="1:6" ht="28.2" thickBot="1">
      <c r="A15" t="s">
        <v>73</v>
      </c>
      <c r="B15" s="105" t="str">
        <f>TEXT(EDATE(INTRODUCTION!F24,-12),"dd/mm/yyyy") &amp;" - " &amp; TEXT(EDATE(INTRODUCTION!H24,-12),"dd/mm/yyyy")</f>
        <v>01/01/2021 - 31/12/2024</v>
      </c>
      <c r="C15">
        <v>-12</v>
      </c>
    </row>
    <row r="16" spans="1:6" ht="28.2" thickBot="1">
      <c r="A16" t="s">
        <v>248</v>
      </c>
      <c r="B16" s="105" t="str">
        <f>TEXT(INTRODUCTION!F22,"dd/mm/yyyy") &amp;" - " &amp; TEXT(INTRODUCTION!H22,"dd/mm/yyyy")</f>
        <v>01/01/2025 - 31/12/2025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55A7B5-AFDB-424D-AD67-683DB2F4A400}">
  <sheetPr codeName="Sheet3"/>
  <dimension ref="A1:N51"/>
  <sheetViews>
    <sheetView zoomScaleNormal="100" workbookViewId="0">
      <selection activeCell="D60" sqref="D60"/>
    </sheetView>
  </sheetViews>
  <sheetFormatPr defaultColWidth="8.77734375" defaultRowHeight="13.8"/>
  <cols>
    <col min="1" max="1" width="10.44140625" style="3" customWidth="1"/>
    <col min="2" max="7" width="18.5546875" style="3" customWidth="1"/>
    <col min="8" max="8" width="21.109375" style="3" customWidth="1"/>
    <col min="9" max="13" width="18.5546875" style="3" customWidth="1"/>
    <col min="14" max="14" width="37.44140625" style="3" customWidth="1"/>
    <col min="15" max="16384" width="8.77734375" style="3"/>
  </cols>
  <sheetData>
    <row r="1" spans="1:14">
      <c r="B1" s="137" t="str">
        <f>INTRODUCTION!F19</f>
        <v>Non-confidential</v>
      </c>
      <c r="C1" s="137"/>
      <c r="I1" s="142" t="s">
        <v>266</v>
      </c>
      <c r="J1" s="142" t="s">
        <v>85</v>
      </c>
    </row>
    <row r="2" spans="1:14" ht="14.4" thickBot="1">
      <c r="A2" s="5"/>
      <c r="B2" s="4"/>
      <c r="C2" s="4"/>
      <c r="D2" s="4"/>
      <c r="E2" s="4"/>
      <c r="F2" s="5"/>
      <c r="G2" s="4"/>
      <c r="H2" s="4"/>
      <c r="N2" s="5"/>
    </row>
    <row r="3" spans="1:14" ht="18" thickBot="1">
      <c r="A3" s="5"/>
      <c r="B3" s="166" t="s">
        <v>86</v>
      </c>
      <c r="C3" s="167"/>
      <c r="D3" s="168"/>
      <c r="E3" s="5"/>
      <c r="F3" s="5"/>
      <c r="G3" s="4"/>
      <c r="H3" s="4"/>
      <c r="N3" s="5"/>
    </row>
    <row r="4" spans="1:14" ht="14.4" customHeight="1">
      <c r="A4" s="5"/>
      <c r="B4" s="101" t="s">
        <v>83</v>
      </c>
      <c r="C4" s="172" t="str">
        <f>INTRODUCTION!$E11</f>
        <v>ER0090</v>
      </c>
      <c r="D4" s="172"/>
      <c r="E4" s="6"/>
      <c r="F4" s="6"/>
      <c r="G4" s="4"/>
      <c r="H4" s="4"/>
      <c r="N4" s="5"/>
    </row>
    <row r="5" spans="1:14" ht="14.4">
      <c r="A5" s="5"/>
      <c r="B5" s="101" t="s">
        <v>84</v>
      </c>
      <c r="C5" s="172">
        <f>INTRODUCTION!$E13</f>
        <v>0</v>
      </c>
      <c r="D5" s="172"/>
      <c r="E5" s="6"/>
      <c r="F5" s="6"/>
      <c r="G5" s="4"/>
      <c r="H5" s="4"/>
      <c r="N5" s="5"/>
    </row>
    <row r="6" spans="1:14" ht="14.4">
      <c r="A6" s="5"/>
      <c r="B6" s="101" t="s">
        <v>248</v>
      </c>
      <c r="C6" s="181" t="str">
        <f>'For Internal Use'!$B16</f>
        <v>01/01/2025 - 31/12/2025</v>
      </c>
      <c r="D6" s="182"/>
      <c r="E6" s="6"/>
      <c r="F6" s="6"/>
      <c r="G6" s="4"/>
      <c r="N6" s="5"/>
    </row>
    <row r="7" spans="1:14" ht="14.4">
      <c r="A7" s="5"/>
      <c r="B7" s="101" t="s">
        <v>249</v>
      </c>
      <c r="C7" s="181" t="str">
        <f>'For Internal Use'!$B12</f>
        <v>01/01/2022 - 31/12/2025</v>
      </c>
      <c r="D7" s="182"/>
      <c r="E7" s="6"/>
      <c r="F7" s="6"/>
      <c r="G7" s="4"/>
      <c r="N7" s="5"/>
    </row>
    <row r="8" spans="1:14">
      <c r="A8" s="5"/>
      <c r="B8" s="4"/>
      <c r="C8" s="4"/>
      <c r="D8" s="4"/>
      <c r="E8" s="4"/>
      <c r="F8" s="5"/>
      <c r="G8" s="4"/>
      <c r="H8" s="10"/>
      <c r="I8" s="14"/>
      <c r="J8" s="14"/>
      <c r="K8" s="10"/>
      <c r="L8" s="10"/>
      <c r="M8" s="10"/>
      <c r="N8" s="5"/>
    </row>
    <row r="9" spans="1:14" ht="14.4">
      <c r="A9" s="5"/>
      <c r="B9" s="163" t="s">
        <v>87</v>
      </c>
      <c r="C9" s="24"/>
      <c r="D9" s="24"/>
      <c r="E9" s="24"/>
      <c r="F9" s="24"/>
      <c r="G9" s="24"/>
      <c r="H9" s="10"/>
      <c r="I9" s="14"/>
      <c r="J9" s="14"/>
      <c r="K9" s="10"/>
      <c r="L9" s="10"/>
      <c r="M9" s="10"/>
      <c r="N9" s="5"/>
    </row>
    <row r="10" spans="1:14" ht="16.95" customHeight="1">
      <c r="A10" s="5"/>
      <c r="B10" s="173" t="s">
        <v>88</v>
      </c>
      <c r="C10" s="174"/>
      <c r="D10" s="174"/>
      <c r="E10" s="174"/>
      <c r="F10" s="174"/>
      <c r="G10" s="175"/>
      <c r="H10" s="37"/>
      <c r="I10" s="38"/>
      <c r="J10" s="14"/>
      <c r="K10" s="10"/>
      <c r="L10" s="10"/>
      <c r="M10" s="10"/>
      <c r="N10" s="9"/>
    </row>
    <row r="11" spans="1:14" ht="16.95" customHeight="1">
      <c r="A11" s="5"/>
      <c r="B11" s="186" t="s">
        <v>89</v>
      </c>
      <c r="C11" s="187"/>
      <c r="D11" s="187"/>
      <c r="E11" s="187"/>
      <c r="F11" s="187"/>
      <c r="G11" s="188"/>
      <c r="H11" s="188"/>
      <c r="I11" s="189"/>
      <c r="J11" s="14"/>
      <c r="K11" s="10"/>
      <c r="L11" s="10"/>
      <c r="M11" s="10"/>
      <c r="N11" s="9"/>
    </row>
    <row r="12" spans="1:14" ht="16.95" customHeight="1">
      <c r="A12" s="5"/>
      <c r="B12" s="176" t="s">
        <v>90</v>
      </c>
      <c r="C12" s="177"/>
      <c r="D12" s="177"/>
      <c r="E12" s="177"/>
      <c r="F12" s="177"/>
      <c r="G12" s="178"/>
      <c r="H12" s="39"/>
      <c r="I12" s="40"/>
      <c r="J12" s="14"/>
      <c r="K12" s="10"/>
      <c r="L12" s="10"/>
      <c r="M12" s="10"/>
      <c r="N12" s="9"/>
    </row>
    <row r="13" spans="1:14" ht="16.95" customHeight="1">
      <c r="A13" s="5"/>
      <c r="N13" s="9"/>
    </row>
    <row r="14" spans="1:14" ht="16.95" customHeight="1">
      <c r="A14" s="5"/>
      <c r="B14" s="183" t="s">
        <v>261</v>
      </c>
      <c r="C14" s="184"/>
      <c r="D14" s="114"/>
      <c r="E14" s="115" t="s">
        <v>262</v>
      </c>
      <c r="F14" s="116"/>
      <c r="N14" s="9"/>
    </row>
    <row r="15" spans="1:14" ht="14.4">
      <c r="A15" s="5"/>
      <c r="B15" s="7"/>
      <c r="C15" s="4"/>
      <c r="D15" s="4"/>
      <c r="E15" s="4"/>
      <c r="F15" s="5"/>
      <c r="G15" s="11"/>
      <c r="H15" s="10"/>
      <c r="I15" s="14"/>
      <c r="J15" s="14"/>
      <c r="K15" s="10"/>
      <c r="L15" s="10"/>
      <c r="M15" s="10"/>
      <c r="N15" s="9"/>
    </row>
    <row r="16" spans="1:14" ht="15" customHeight="1">
      <c r="B16" s="2"/>
      <c r="C16" s="185" t="s">
        <v>30</v>
      </c>
      <c r="D16" s="185"/>
      <c r="E16" s="185"/>
      <c r="F16" s="185"/>
      <c r="G16" s="185"/>
      <c r="H16" s="185" t="s">
        <v>91</v>
      </c>
      <c r="I16" s="185"/>
      <c r="J16" s="185"/>
      <c r="K16" s="185"/>
      <c r="L16" s="185"/>
      <c r="M16" s="185"/>
      <c r="N16" s="100" t="s">
        <v>92</v>
      </c>
    </row>
    <row r="17" spans="2:14" ht="27.6">
      <c r="B17" s="179" t="s">
        <v>93</v>
      </c>
      <c r="C17" s="180" t="s">
        <v>94</v>
      </c>
      <c r="D17" s="180" t="s">
        <v>95</v>
      </c>
      <c r="E17" s="180" t="s">
        <v>96</v>
      </c>
      <c r="F17" s="180" t="s">
        <v>97</v>
      </c>
      <c r="G17" s="43" t="s">
        <v>98</v>
      </c>
      <c r="H17" s="180" t="s">
        <v>228</v>
      </c>
      <c r="I17" s="43" t="s">
        <v>99</v>
      </c>
      <c r="J17" s="180" t="s">
        <v>229</v>
      </c>
      <c r="K17" s="180" t="s">
        <v>100</v>
      </c>
      <c r="L17" s="180" t="s">
        <v>101</v>
      </c>
      <c r="M17" s="180" t="s">
        <v>102</v>
      </c>
      <c r="N17" s="179" t="s">
        <v>103</v>
      </c>
    </row>
    <row r="18" spans="2:14" ht="61.2" customHeight="1">
      <c r="B18" s="179"/>
      <c r="C18" s="180"/>
      <c r="D18" s="180"/>
      <c r="E18" s="180"/>
      <c r="F18" s="180"/>
      <c r="G18" s="99" t="s">
        <v>104</v>
      </c>
      <c r="H18" s="190"/>
      <c r="I18" s="43" t="s">
        <v>105</v>
      </c>
      <c r="J18" s="190"/>
      <c r="K18" s="180"/>
      <c r="L18" s="180"/>
      <c r="M18" s="180"/>
      <c r="N18" s="179"/>
    </row>
    <row r="19" spans="2:14" ht="18.600000000000001" customHeight="1">
      <c r="B19" s="44"/>
      <c r="C19" s="44" t="s">
        <v>106</v>
      </c>
      <c r="D19" s="44" t="s">
        <v>107</v>
      </c>
      <c r="E19" s="44" t="s">
        <v>108</v>
      </c>
      <c r="F19" s="44" t="s">
        <v>109</v>
      </c>
      <c r="G19" s="44" t="s">
        <v>110</v>
      </c>
      <c r="H19" s="44" t="s">
        <v>111</v>
      </c>
      <c r="I19" s="44" t="s">
        <v>112</v>
      </c>
      <c r="J19" s="98" t="s">
        <v>113</v>
      </c>
      <c r="K19" s="43" t="s">
        <v>114</v>
      </c>
      <c r="L19" s="43" t="s">
        <v>115</v>
      </c>
      <c r="M19" s="43" t="s">
        <v>116</v>
      </c>
      <c r="N19" s="43" t="s">
        <v>117</v>
      </c>
    </row>
    <row r="20" spans="2:14" ht="14.7" customHeight="1">
      <c r="B20" s="15"/>
      <c r="C20" s="15"/>
      <c r="D20" s="15"/>
      <c r="E20" s="15"/>
      <c r="F20" s="15"/>
      <c r="G20" s="15"/>
      <c r="H20" s="15"/>
      <c r="I20" s="15"/>
      <c r="J20" s="15"/>
      <c r="K20" s="15"/>
      <c r="L20" s="15"/>
      <c r="M20" s="15"/>
      <c r="N20" s="15"/>
    </row>
    <row r="21" spans="2:14">
      <c r="B21" s="15"/>
      <c r="C21" s="15"/>
      <c r="D21" s="15"/>
      <c r="E21" s="15"/>
      <c r="F21" s="15"/>
      <c r="G21" s="15"/>
      <c r="H21" s="15"/>
      <c r="I21" s="15"/>
      <c r="J21" s="15"/>
      <c r="K21" s="15"/>
      <c r="L21" s="15"/>
      <c r="M21" s="15"/>
      <c r="N21" s="15"/>
    </row>
    <row r="22" spans="2:14">
      <c r="B22" s="15"/>
      <c r="C22" s="15"/>
      <c r="D22" s="15"/>
      <c r="E22" s="15"/>
      <c r="F22" s="15"/>
      <c r="G22" s="15"/>
      <c r="H22" s="15"/>
      <c r="I22" s="15"/>
      <c r="J22" s="15"/>
      <c r="K22" s="15"/>
      <c r="L22" s="15"/>
      <c r="M22" s="15"/>
      <c r="N22" s="15"/>
    </row>
    <row r="23" spans="2:14">
      <c r="B23" s="15"/>
      <c r="C23" s="15"/>
      <c r="D23" s="15"/>
      <c r="E23" s="15"/>
      <c r="F23" s="15"/>
      <c r="G23" s="15"/>
      <c r="H23" s="15"/>
      <c r="I23" s="15"/>
      <c r="J23" s="15"/>
      <c r="K23" s="15"/>
      <c r="L23" s="15"/>
      <c r="M23" s="15"/>
      <c r="N23" s="41"/>
    </row>
    <row r="24" spans="2:14">
      <c r="B24" s="141"/>
      <c r="C24" s="141"/>
      <c r="D24" s="141"/>
      <c r="E24" s="141"/>
      <c r="F24" s="141"/>
      <c r="G24" s="141"/>
      <c r="H24" s="141"/>
      <c r="I24" s="141"/>
      <c r="J24" s="141"/>
      <c r="K24" s="141"/>
      <c r="L24" s="141"/>
      <c r="M24" s="141"/>
    </row>
    <row r="26" spans="2:14" hidden="1">
      <c r="B26" s="25" t="s">
        <v>118</v>
      </c>
      <c r="C26" s="10"/>
      <c r="D26" s="10"/>
      <c r="E26" s="10"/>
      <c r="F26" s="10"/>
      <c r="G26" s="11"/>
      <c r="H26" s="10"/>
      <c r="I26" s="14"/>
      <c r="J26" s="14"/>
      <c r="K26" s="10"/>
      <c r="L26" s="10"/>
      <c r="M26" s="10"/>
    </row>
    <row r="27" spans="2:14" ht="16.95" hidden="1" customHeight="1">
      <c r="B27" s="26" t="s">
        <v>106</v>
      </c>
      <c r="C27" s="3" t="s">
        <v>119</v>
      </c>
    </row>
    <row r="28" spans="2:14" ht="16.95" hidden="1" customHeight="1">
      <c r="B28" s="26" t="s">
        <v>107</v>
      </c>
      <c r="C28" s="3" t="s">
        <v>120</v>
      </c>
      <c r="F28" s="18"/>
    </row>
    <row r="29" spans="2:14" ht="16.95" hidden="1" customHeight="1">
      <c r="B29" s="26" t="s">
        <v>108</v>
      </c>
      <c r="C29" s="3" t="s">
        <v>121</v>
      </c>
    </row>
    <row r="30" spans="2:14" ht="16.95" hidden="1" customHeight="1">
      <c r="B30" s="26" t="s">
        <v>109</v>
      </c>
      <c r="C30" s="3" t="s">
        <v>122</v>
      </c>
    </row>
    <row r="31" spans="2:14" ht="16.95" hidden="1" customHeight="1">
      <c r="B31" s="26" t="s">
        <v>110</v>
      </c>
      <c r="C31" s="3" t="s">
        <v>123</v>
      </c>
    </row>
    <row r="32" spans="2:14" ht="16.95" hidden="1" customHeight="1">
      <c r="B32" s="26" t="s">
        <v>111</v>
      </c>
      <c r="C32" s="3" t="s">
        <v>124</v>
      </c>
    </row>
    <row r="33" spans="2:11" ht="16.95" hidden="1" customHeight="1">
      <c r="B33" s="26" t="s">
        <v>112</v>
      </c>
      <c r="C33" s="3" t="s">
        <v>125</v>
      </c>
    </row>
    <row r="34" spans="2:11" ht="16.95" hidden="1" customHeight="1">
      <c r="B34" s="27" t="s">
        <v>113</v>
      </c>
      <c r="C34" s="169" t="s">
        <v>126</v>
      </c>
      <c r="D34" s="170"/>
      <c r="E34" s="170"/>
      <c r="F34" s="170"/>
      <c r="G34" s="170"/>
      <c r="H34" s="170"/>
      <c r="I34" s="170"/>
      <c r="J34" s="171"/>
      <c r="K34" s="171"/>
    </row>
    <row r="35" spans="2:11" ht="16.95" hidden="1" customHeight="1">
      <c r="B35" s="28" t="s">
        <v>114</v>
      </c>
      <c r="C35" s="22" t="s">
        <v>127</v>
      </c>
      <c r="D35" s="22"/>
      <c r="E35" s="22"/>
      <c r="F35" s="22"/>
      <c r="G35" s="22"/>
      <c r="H35" s="22"/>
      <c r="I35" s="22"/>
    </row>
    <row r="36" spans="2:11" ht="16.95" hidden="1" customHeight="1">
      <c r="B36" s="29" t="s">
        <v>115</v>
      </c>
      <c r="C36" s="3" t="s">
        <v>128</v>
      </c>
    </row>
    <row r="37" spans="2:11" ht="16.95" hidden="1" customHeight="1">
      <c r="B37" s="29" t="s">
        <v>116</v>
      </c>
      <c r="C37" s="3" t="s">
        <v>129</v>
      </c>
    </row>
    <row r="38" spans="2:11" ht="16.95" hidden="1" customHeight="1">
      <c r="B38" s="29" t="s">
        <v>117</v>
      </c>
      <c r="C38" s="18" t="s">
        <v>130</v>
      </c>
    </row>
    <row r="39" spans="2:11">
      <c r="B39" s="25" t="s">
        <v>118</v>
      </c>
      <c r="C39" s="10"/>
      <c r="D39" s="10"/>
      <c r="E39" s="10"/>
      <c r="F39" s="10"/>
      <c r="G39" s="11"/>
      <c r="H39" s="10"/>
      <c r="I39" s="14"/>
      <c r="J39" s="14"/>
      <c r="K39" s="10"/>
    </row>
    <row r="40" spans="2:11">
      <c r="B40" s="26" t="s">
        <v>106</v>
      </c>
      <c r="C40" s="3" t="s">
        <v>119</v>
      </c>
    </row>
    <row r="41" spans="2:11">
      <c r="B41" s="26" t="s">
        <v>107</v>
      </c>
      <c r="C41" s="3" t="s">
        <v>120</v>
      </c>
      <c r="F41" s="18"/>
    </row>
    <row r="42" spans="2:11">
      <c r="B42" s="26" t="s">
        <v>108</v>
      </c>
      <c r="C42" s="3" t="s">
        <v>121</v>
      </c>
    </row>
    <row r="43" spans="2:11">
      <c r="B43" s="26" t="s">
        <v>109</v>
      </c>
      <c r="C43" s="3" t="s">
        <v>122</v>
      </c>
    </row>
    <row r="44" spans="2:11">
      <c r="B44" s="26" t="s">
        <v>110</v>
      </c>
      <c r="C44" s="3" t="s">
        <v>123</v>
      </c>
    </row>
    <row r="45" spans="2:11">
      <c r="B45" s="26" t="s">
        <v>111</v>
      </c>
      <c r="C45" s="3" t="s">
        <v>124</v>
      </c>
    </row>
    <row r="46" spans="2:11">
      <c r="B46" s="26" t="s">
        <v>112</v>
      </c>
      <c r="C46" s="3" t="s">
        <v>125</v>
      </c>
    </row>
    <row r="47" spans="2:11" ht="14.4">
      <c r="B47" s="27" t="s">
        <v>113</v>
      </c>
      <c r="C47" s="169" t="s">
        <v>126</v>
      </c>
      <c r="D47" s="170"/>
      <c r="E47" s="170"/>
      <c r="F47" s="170"/>
      <c r="G47" s="170"/>
      <c r="H47" s="170"/>
      <c r="I47" s="170"/>
      <c r="J47" s="171"/>
      <c r="K47" s="171"/>
    </row>
    <row r="48" spans="2:11">
      <c r="B48" s="28" t="s">
        <v>114</v>
      </c>
      <c r="C48" s="22" t="s">
        <v>127</v>
      </c>
      <c r="D48" s="22"/>
      <c r="E48" s="22"/>
      <c r="F48" s="22"/>
      <c r="G48" s="22"/>
      <c r="H48" s="22"/>
      <c r="I48" s="22"/>
    </row>
    <row r="49" spans="2:3">
      <c r="B49" s="29" t="s">
        <v>115</v>
      </c>
      <c r="C49" s="3" t="s">
        <v>128</v>
      </c>
    </row>
    <row r="50" spans="2:3">
      <c r="B50" s="29" t="s">
        <v>116</v>
      </c>
      <c r="C50" s="3" t="s">
        <v>129</v>
      </c>
    </row>
    <row r="51" spans="2:3">
      <c r="B51" s="29" t="s">
        <v>117</v>
      </c>
      <c r="C51" s="18" t="s">
        <v>130</v>
      </c>
    </row>
  </sheetData>
  <mergeCells count="24">
    <mergeCell ref="N17:N18"/>
    <mergeCell ref="L17:L18"/>
    <mergeCell ref="E17:E18"/>
    <mergeCell ref="F17:F18"/>
    <mergeCell ref="M17:M18"/>
    <mergeCell ref="K17:K18"/>
    <mergeCell ref="J17:J18"/>
    <mergeCell ref="H17:H18"/>
    <mergeCell ref="C47:K47"/>
    <mergeCell ref="C6:D6"/>
    <mergeCell ref="C7:D7"/>
    <mergeCell ref="B14:C14"/>
    <mergeCell ref="C5:D5"/>
    <mergeCell ref="H16:M16"/>
    <mergeCell ref="C16:G16"/>
    <mergeCell ref="B11:I11"/>
    <mergeCell ref="D17:D18"/>
    <mergeCell ref="B3:D3"/>
    <mergeCell ref="C34:K34"/>
    <mergeCell ref="C4:D4"/>
    <mergeCell ref="B10:G10"/>
    <mergeCell ref="B12:G12"/>
    <mergeCell ref="B17:B18"/>
    <mergeCell ref="C17:C18"/>
  </mergeCells>
  <conditionalFormatting sqref="B1">
    <cfRule type="cellIs" dxfId="11" priority="1" operator="equal">
      <formula>"Non-confidential"</formula>
    </cfRule>
    <cfRule type="cellIs" dxfId="10" priority="2" operator="equal">
      <formula>"Confidential"</formula>
    </cfRule>
  </conditionalFormatting>
  <hyperlinks>
    <hyperlink ref="J1" location="Contents!A1" display="Contents" xr:uid="{CEC70073-EC02-4E75-8AB5-52AADE62E7D3}"/>
    <hyperlink ref="I1" location="Glossary!A1" display="Glossary" xr:uid="{7857CBB2-7B9B-4063-9D23-0D8603A5B732}"/>
  </hyperlink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565C1C-4B15-4C8D-97F7-E6B005241880}">
  <sheetPr codeName="Sheet4"/>
  <dimension ref="A1:O37"/>
  <sheetViews>
    <sheetView zoomScaleNormal="100" workbookViewId="0">
      <selection activeCell="F46" sqref="F46"/>
    </sheetView>
  </sheetViews>
  <sheetFormatPr defaultColWidth="8.77734375" defaultRowHeight="13.8"/>
  <cols>
    <col min="1" max="1" width="11.44140625" style="3" customWidth="1"/>
    <col min="2" max="2" width="19.5546875" style="3" customWidth="1"/>
    <col min="3" max="12" width="18.5546875" style="3" customWidth="1"/>
    <col min="13" max="13" width="37.44140625" style="3" customWidth="1"/>
    <col min="14" max="14" width="8.77734375" style="3"/>
    <col min="15" max="15" width="10.77734375" style="3" customWidth="1"/>
    <col min="16" max="16384" width="8.77734375" style="3"/>
  </cols>
  <sheetData>
    <row r="1" spans="1:15">
      <c r="B1" s="137" t="str">
        <f>INTRODUCTION!F19</f>
        <v>Non-confidential</v>
      </c>
      <c r="C1" s="137"/>
      <c r="I1" s="142" t="s">
        <v>266</v>
      </c>
      <c r="J1" s="142" t="s">
        <v>85</v>
      </c>
    </row>
    <row r="3" spans="1:15" ht="14.4" thickBot="1">
      <c r="A3" s="5"/>
      <c r="B3" s="4"/>
      <c r="C3" s="4"/>
      <c r="D3" s="4"/>
      <c r="E3" s="4"/>
      <c r="F3" s="5"/>
      <c r="G3" s="5"/>
      <c r="H3" s="5"/>
      <c r="I3" s="5"/>
      <c r="J3" s="5"/>
      <c r="K3" s="5"/>
      <c r="L3" s="5"/>
      <c r="M3" s="5"/>
      <c r="N3" s="5"/>
      <c r="O3" s="5"/>
    </row>
    <row r="4" spans="1:15" ht="18" thickBot="1">
      <c r="A4" s="5"/>
      <c r="B4" s="166" t="s">
        <v>131</v>
      </c>
      <c r="C4" s="353"/>
      <c r="D4" s="354"/>
      <c r="E4" s="5"/>
      <c r="F4" s="5"/>
      <c r="G4" s="5"/>
      <c r="H4" s="5"/>
      <c r="I4" s="5"/>
      <c r="J4" s="5"/>
      <c r="K4" s="5"/>
      <c r="L4" s="5"/>
      <c r="M4" s="5"/>
      <c r="N4" s="5"/>
      <c r="O4" s="5"/>
    </row>
    <row r="5" spans="1:15" ht="14.4">
      <c r="A5" s="5"/>
      <c r="B5" s="101" t="s">
        <v>83</v>
      </c>
      <c r="C5" s="355" t="str">
        <f>INTRODUCTION!$E11</f>
        <v>ER0090</v>
      </c>
      <c r="D5" s="356"/>
      <c r="E5" s="6"/>
      <c r="F5" s="5"/>
      <c r="G5" s="5"/>
      <c r="H5" s="5"/>
      <c r="I5" s="5"/>
      <c r="J5" s="5"/>
      <c r="K5" s="5"/>
      <c r="L5" s="5"/>
      <c r="M5" s="5"/>
      <c r="N5" s="5"/>
      <c r="O5" s="5"/>
    </row>
    <row r="6" spans="1:15" ht="14.4">
      <c r="A6" s="5"/>
      <c r="B6" s="101" t="s">
        <v>84</v>
      </c>
      <c r="C6" s="181">
        <f>INTRODUCTION!$E13</f>
        <v>0</v>
      </c>
      <c r="D6" s="182"/>
      <c r="E6" s="6"/>
      <c r="F6" s="5"/>
      <c r="G6" s="5"/>
      <c r="H6" s="5"/>
      <c r="I6" s="5"/>
      <c r="J6" s="5"/>
      <c r="K6" s="5"/>
      <c r="L6" s="5"/>
      <c r="M6" s="5"/>
      <c r="N6" s="5"/>
      <c r="O6" s="5"/>
    </row>
    <row r="7" spans="1:15" ht="14.4">
      <c r="A7" s="5"/>
      <c r="B7" s="101" t="s">
        <v>248</v>
      </c>
      <c r="C7" s="181" t="str">
        <f>'For Internal Use'!$B16</f>
        <v>01/01/2025 - 31/12/2025</v>
      </c>
      <c r="D7" s="182"/>
      <c r="E7" s="6"/>
      <c r="F7" s="5"/>
      <c r="G7" s="5"/>
      <c r="H7" s="5"/>
      <c r="I7" s="5"/>
      <c r="J7" s="5"/>
      <c r="K7" s="5"/>
      <c r="L7" s="5"/>
      <c r="M7" s="5"/>
      <c r="N7" s="5"/>
      <c r="O7" s="5"/>
    </row>
    <row r="8" spans="1:15" ht="14.4">
      <c r="A8" s="5"/>
      <c r="B8" s="101" t="s">
        <v>249</v>
      </c>
      <c r="C8" s="181" t="str">
        <f>'For Internal Use'!$B12</f>
        <v>01/01/2022 - 31/12/2025</v>
      </c>
      <c r="D8" s="182"/>
      <c r="E8" s="6"/>
      <c r="F8" s="5"/>
      <c r="G8" s="5"/>
      <c r="H8" s="5"/>
      <c r="I8" s="5"/>
      <c r="J8" s="5"/>
      <c r="K8" s="5"/>
      <c r="L8" s="5"/>
      <c r="M8" s="5"/>
      <c r="N8" s="5"/>
      <c r="O8" s="5"/>
    </row>
    <row r="9" spans="1:15" ht="14.7" customHeight="1">
      <c r="A9" s="5"/>
      <c r="B9" s="4"/>
      <c r="C9" s="4"/>
      <c r="D9" s="4"/>
      <c r="E9" s="4"/>
      <c r="F9" s="5"/>
      <c r="G9" s="4"/>
      <c r="H9" s="5"/>
      <c r="I9" s="5"/>
      <c r="J9" s="5"/>
      <c r="K9" s="5"/>
      <c r="L9" s="5"/>
      <c r="M9" s="5"/>
      <c r="N9" s="5"/>
      <c r="O9" s="5"/>
    </row>
    <row r="10" spans="1:15" ht="14.7" customHeight="1">
      <c r="A10" s="5"/>
      <c r="B10" s="163" t="s">
        <v>87</v>
      </c>
      <c r="C10" s="23"/>
      <c r="D10" s="23"/>
      <c r="E10" s="23"/>
      <c r="F10" s="23"/>
      <c r="G10" s="23"/>
      <c r="H10" s="5"/>
      <c r="I10" s="5"/>
      <c r="J10" s="5"/>
      <c r="K10" s="5"/>
      <c r="L10" s="5"/>
      <c r="M10" s="5"/>
      <c r="N10" s="5"/>
      <c r="O10" s="5"/>
    </row>
    <row r="11" spans="1:15" ht="14.7" customHeight="1">
      <c r="A11" s="5"/>
      <c r="B11" s="357" t="s">
        <v>132</v>
      </c>
      <c r="C11" s="358"/>
      <c r="D11" s="358"/>
      <c r="E11" s="358"/>
      <c r="F11" s="358"/>
      <c r="G11" s="359"/>
      <c r="H11" s="47"/>
      <c r="I11" s="47"/>
      <c r="J11" s="48"/>
      <c r="K11" s="5"/>
      <c r="L11" s="5"/>
      <c r="M11" s="5"/>
      <c r="N11" s="5"/>
      <c r="O11" s="5"/>
    </row>
    <row r="12" spans="1:15" ht="14.7" customHeight="1">
      <c r="A12" s="5"/>
      <c r="B12" s="364" t="s">
        <v>133</v>
      </c>
      <c r="C12" s="187"/>
      <c r="D12" s="187"/>
      <c r="E12" s="187"/>
      <c r="F12" s="187"/>
      <c r="G12" s="187"/>
      <c r="H12" s="187"/>
      <c r="I12" s="187"/>
      <c r="J12" s="365"/>
      <c r="K12" s="5"/>
      <c r="L12" s="5"/>
      <c r="M12" s="9"/>
      <c r="N12" s="5"/>
      <c r="O12" s="5"/>
    </row>
    <row r="13" spans="1:15" ht="15.6" customHeight="1">
      <c r="A13" s="5"/>
      <c r="B13" s="361" t="s">
        <v>90</v>
      </c>
      <c r="C13" s="362"/>
      <c r="D13" s="362"/>
      <c r="E13" s="362"/>
      <c r="F13" s="362"/>
      <c r="G13" s="363"/>
      <c r="H13" s="49"/>
      <c r="I13" s="49"/>
      <c r="J13" s="50"/>
      <c r="K13" s="5"/>
      <c r="L13" s="5"/>
      <c r="M13" s="9"/>
      <c r="N13" s="5"/>
      <c r="O13" s="5"/>
    </row>
    <row r="14" spans="1:15" ht="15.6" customHeight="1">
      <c r="A14" s="5"/>
      <c r="B14" s="19"/>
      <c r="C14" s="19"/>
      <c r="D14" s="19"/>
      <c r="E14" s="19"/>
      <c r="F14" s="19"/>
      <c r="G14" s="21"/>
      <c r="H14" s="9"/>
      <c r="I14" s="9"/>
      <c r="J14" s="9"/>
      <c r="K14" s="5"/>
      <c r="L14" s="5"/>
      <c r="M14" s="9"/>
      <c r="N14" s="5"/>
      <c r="O14" s="5"/>
    </row>
    <row r="15" spans="1:15" ht="16.95" customHeight="1">
      <c r="A15" s="5"/>
      <c r="B15" s="183" t="s">
        <v>261</v>
      </c>
      <c r="C15" s="184"/>
      <c r="D15" s="114"/>
      <c r="E15" s="115" t="s">
        <v>262</v>
      </c>
      <c r="F15" s="116"/>
      <c r="N15" s="9"/>
    </row>
    <row r="16" spans="1:15" ht="14.4">
      <c r="A16" s="5"/>
      <c r="B16" s="7"/>
      <c r="C16" s="4"/>
      <c r="D16" s="4"/>
      <c r="E16" s="4"/>
      <c r="F16" s="5"/>
      <c r="G16" s="8"/>
      <c r="H16" s="9"/>
      <c r="I16" s="9"/>
      <c r="J16" s="9"/>
      <c r="K16" s="5"/>
      <c r="L16" s="5"/>
      <c r="M16" s="9"/>
      <c r="N16" s="5"/>
      <c r="O16" s="5"/>
    </row>
    <row r="17" spans="2:13" ht="15" customHeight="1">
      <c r="B17" s="16"/>
      <c r="C17" s="185" t="s">
        <v>134</v>
      </c>
      <c r="D17" s="185"/>
      <c r="E17" s="185"/>
      <c r="F17" s="185"/>
      <c r="G17" s="185"/>
      <c r="H17" s="360" t="s">
        <v>135</v>
      </c>
      <c r="I17" s="360"/>
      <c r="J17" s="360"/>
      <c r="K17" s="360"/>
      <c r="L17" s="360"/>
      <c r="M17" s="100" t="s">
        <v>92</v>
      </c>
    </row>
    <row r="18" spans="2:13" s="17" customFormat="1" ht="55.2">
      <c r="B18" s="98" t="s">
        <v>93</v>
      </c>
      <c r="C18" s="43" t="s">
        <v>136</v>
      </c>
      <c r="D18" s="43" t="s">
        <v>137</v>
      </c>
      <c r="E18" s="43" t="s">
        <v>138</v>
      </c>
      <c r="F18" s="43" t="s">
        <v>139</v>
      </c>
      <c r="G18" s="43" t="s">
        <v>140</v>
      </c>
      <c r="H18" s="43" t="s">
        <v>141</v>
      </c>
      <c r="I18" s="43" t="s">
        <v>142</v>
      </c>
      <c r="J18" s="43" t="s">
        <v>143</v>
      </c>
      <c r="K18" s="43" t="s">
        <v>144</v>
      </c>
      <c r="L18" s="43" t="s">
        <v>145</v>
      </c>
      <c r="M18" s="98" t="s">
        <v>103</v>
      </c>
    </row>
    <row r="19" spans="2:13" s="17" customFormat="1">
      <c r="B19" s="44" t="s">
        <v>106</v>
      </c>
      <c r="C19" s="44" t="s">
        <v>107</v>
      </c>
      <c r="D19" s="44" t="s">
        <v>108</v>
      </c>
      <c r="E19" s="44" t="s">
        <v>109</v>
      </c>
      <c r="F19" s="44" t="s">
        <v>110</v>
      </c>
      <c r="G19" s="44" t="s">
        <v>111</v>
      </c>
      <c r="H19" s="44" t="s">
        <v>112</v>
      </c>
      <c r="I19" s="98" t="s">
        <v>113</v>
      </c>
      <c r="J19" s="43" t="s">
        <v>114</v>
      </c>
      <c r="K19" s="43" t="s">
        <v>115</v>
      </c>
      <c r="L19" s="43" t="s">
        <v>116</v>
      </c>
      <c r="M19" s="43" t="s">
        <v>117</v>
      </c>
    </row>
    <row r="20" spans="2:13">
      <c r="B20" s="15"/>
      <c r="C20" s="15"/>
      <c r="D20" s="15"/>
      <c r="E20" s="15"/>
      <c r="F20" s="15"/>
      <c r="G20" s="15"/>
      <c r="H20" s="15"/>
      <c r="I20" s="15"/>
      <c r="J20" s="15"/>
      <c r="K20" s="15"/>
      <c r="L20" s="106" t="str">
        <f>IF(I20,K20/I20,"-")</f>
        <v>-</v>
      </c>
      <c r="M20" s="15"/>
    </row>
    <row r="21" spans="2:13">
      <c r="B21" s="15"/>
      <c r="C21" s="15"/>
      <c r="D21" s="15"/>
      <c r="E21" s="15"/>
      <c r="F21" s="15"/>
      <c r="G21" s="15"/>
      <c r="H21" s="15"/>
      <c r="I21" s="15"/>
      <c r="J21" s="15"/>
      <c r="K21" s="15"/>
      <c r="L21" s="106" t="str">
        <f>IF(I21,K21/I21,"-")</f>
        <v>-</v>
      </c>
      <c r="M21" s="15"/>
    </row>
    <row r="22" spans="2:13">
      <c r="B22" s="15"/>
      <c r="C22" s="15"/>
      <c r="D22" s="15"/>
      <c r="E22" s="15"/>
      <c r="F22" s="15"/>
      <c r="G22" s="15"/>
      <c r="H22" s="15"/>
      <c r="I22" s="15"/>
      <c r="J22" s="15"/>
      <c r="K22" s="15"/>
      <c r="L22" s="106" t="str">
        <f>IF(I22,K22/I22,"-")</f>
        <v>-</v>
      </c>
      <c r="M22" s="15"/>
    </row>
    <row r="23" spans="2:13">
      <c r="B23" s="15"/>
      <c r="C23" s="15"/>
      <c r="D23" s="15"/>
      <c r="E23" s="15"/>
      <c r="F23" s="15"/>
      <c r="G23" s="15"/>
      <c r="H23" s="15"/>
      <c r="I23" s="15"/>
      <c r="J23" s="15"/>
      <c r="K23" s="15"/>
      <c r="L23" s="106" t="str">
        <f>IF(I23,K23/I23,"-")</f>
        <v>-</v>
      </c>
      <c r="M23" s="15"/>
    </row>
    <row r="25" spans="2:13">
      <c r="B25" s="25" t="s">
        <v>118</v>
      </c>
    </row>
    <row r="26" spans="2:13">
      <c r="B26" s="26" t="s">
        <v>106</v>
      </c>
      <c r="C26" s="3" t="s">
        <v>146</v>
      </c>
    </row>
    <row r="27" spans="2:13">
      <c r="B27" s="26" t="s">
        <v>107</v>
      </c>
      <c r="C27" s="3" t="s">
        <v>147</v>
      </c>
    </row>
    <row r="28" spans="2:13">
      <c r="B28" s="26" t="s">
        <v>108</v>
      </c>
      <c r="C28" s="3" t="s">
        <v>148</v>
      </c>
    </row>
    <row r="29" spans="2:13">
      <c r="B29" s="26" t="s">
        <v>109</v>
      </c>
      <c r="C29" s="3" t="s">
        <v>149</v>
      </c>
    </row>
    <row r="30" spans="2:13">
      <c r="B30" s="26" t="s">
        <v>110</v>
      </c>
      <c r="C30" s="3" t="s">
        <v>150</v>
      </c>
    </row>
    <row r="31" spans="2:13">
      <c r="B31" s="26" t="s">
        <v>111</v>
      </c>
      <c r="C31" s="3" t="s">
        <v>151</v>
      </c>
    </row>
    <row r="32" spans="2:13" ht="16.2">
      <c r="B32" s="26" t="s">
        <v>112</v>
      </c>
      <c r="C32" s="57" t="s">
        <v>152</v>
      </c>
    </row>
    <row r="33" spans="2:8">
      <c r="B33" s="29" t="s">
        <v>113</v>
      </c>
      <c r="C33" s="3" t="s">
        <v>153</v>
      </c>
    </row>
    <row r="34" spans="2:8">
      <c r="B34" s="29" t="s">
        <v>114</v>
      </c>
      <c r="C34" s="3" t="s">
        <v>154</v>
      </c>
    </row>
    <row r="35" spans="2:8">
      <c r="B35" s="29" t="s">
        <v>115</v>
      </c>
      <c r="C35" s="3" t="s">
        <v>155</v>
      </c>
    </row>
    <row r="36" spans="2:8" ht="14.4">
      <c r="B36" s="29" t="s">
        <v>116</v>
      </c>
      <c r="C36" s="351" t="s">
        <v>156</v>
      </c>
      <c r="D36" s="352"/>
      <c r="E36" s="352"/>
      <c r="F36" s="352"/>
      <c r="G36" s="352"/>
      <c r="H36" s="352"/>
    </row>
    <row r="37" spans="2:8">
      <c r="B37" s="29" t="s">
        <v>117</v>
      </c>
      <c r="C37" s="18" t="s">
        <v>130</v>
      </c>
    </row>
  </sheetData>
  <mergeCells count="12">
    <mergeCell ref="C36:H36"/>
    <mergeCell ref="B4:D4"/>
    <mergeCell ref="C5:D5"/>
    <mergeCell ref="C6:D6"/>
    <mergeCell ref="B11:G11"/>
    <mergeCell ref="B15:C15"/>
    <mergeCell ref="C7:D7"/>
    <mergeCell ref="C8:D8"/>
    <mergeCell ref="C17:G17"/>
    <mergeCell ref="H17:L17"/>
    <mergeCell ref="B13:G13"/>
    <mergeCell ref="B12:J12"/>
  </mergeCells>
  <conditionalFormatting sqref="B1">
    <cfRule type="cellIs" dxfId="9" priority="1" operator="equal">
      <formula>"Non-confidential"</formula>
    </cfRule>
    <cfRule type="cellIs" dxfId="8" priority="2" operator="equal">
      <formula>"Confidential"</formula>
    </cfRule>
  </conditionalFormatting>
  <hyperlinks>
    <hyperlink ref="J1" location="Contents!A1" display="Contents" xr:uid="{C1AA9491-C1BD-46F5-83C9-EEFECDC254D2}"/>
    <hyperlink ref="I1" location="Glossary!A1" display="Glossary" xr:uid="{DAB08AA2-D9CD-4AA2-A2DE-1432971FF3EE}"/>
  </hyperlinks>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613CE0-06E4-4C4E-86FB-6D2AE2BE5133}">
  <sheetPr codeName="Sheet5"/>
  <dimension ref="A1:N44"/>
  <sheetViews>
    <sheetView zoomScale="90" zoomScaleNormal="90" workbookViewId="0">
      <selection activeCell="C40" sqref="C40:J40"/>
    </sheetView>
  </sheetViews>
  <sheetFormatPr defaultColWidth="8.77734375" defaultRowHeight="13.8"/>
  <cols>
    <col min="1" max="1" width="12" style="3" customWidth="1"/>
    <col min="2" max="2" width="19.5546875" style="3" customWidth="1"/>
    <col min="3" max="9" width="18.5546875" style="3" customWidth="1"/>
    <col min="10" max="10" width="22.77734375" style="3" customWidth="1"/>
    <col min="11" max="11" width="63.77734375" style="3" customWidth="1"/>
    <col min="12" max="12" width="8.77734375" style="3"/>
    <col min="13" max="13" width="10" style="3" customWidth="1"/>
    <col min="14" max="16384" width="8.77734375" style="3"/>
  </cols>
  <sheetData>
    <row r="1" spans="1:13">
      <c r="B1" s="137" t="str">
        <f>INTRODUCTION!F19</f>
        <v>Non-confidential</v>
      </c>
      <c r="C1" s="137"/>
      <c r="I1" s="142" t="s">
        <v>266</v>
      </c>
      <c r="J1" s="142" t="s">
        <v>85</v>
      </c>
    </row>
    <row r="2" spans="1:13">
      <c r="F2" s="5"/>
      <c r="G2" s="5"/>
      <c r="H2" s="5"/>
      <c r="I2" s="5"/>
    </row>
    <row r="3" spans="1:13" ht="14.4" thickBot="1">
      <c r="A3" s="5"/>
      <c r="B3" s="4"/>
      <c r="C3" s="4"/>
      <c r="D3" s="4"/>
      <c r="E3" s="4"/>
      <c r="F3" s="5"/>
      <c r="G3" s="5"/>
      <c r="H3" s="5"/>
      <c r="I3" s="5"/>
      <c r="J3" s="5"/>
      <c r="K3" s="5"/>
      <c r="L3" s="5"/>
      <c r="M3" s="5"/>
    </row>
    <row r="4" spans="1:13" ht="18" thickBot="1">
      <c r="A4" s="5"/>
      <c r="B4" s="366" t="s">
        <v>157</v>
      </c>
      <c r="C4" s="367"/>
      <c r="D4" s="368"/>
      <c r="E4" s="5"/>
      <c r="F4" s="5"/>
      <c r="G4" s="5"/>
      <c r="H4" s="5"/>
      <c r="I4" s="5"/>
      <c r="J4" s="5"/>
      <c r="K4" s="5"/>
      <c r="L4" s="5"/>
      <c r="M4" s="5"/>
    </row>
    <row r="5" spans="1:13" ht="14.4" customHeight="1">
      <c r="A5" s="5"/>
      <c r="B5" s="101" t="s">
        <v>83</v>
      </c>
      <c r="C5" s="172" t="str">
        <f>INTRODUCTION!$E11</f>
        <v>ER0090</v>
      </c>
      <c r="D5" s="172"/>
      <c r="E5" s="6"/>
      <c r="F5" s="5"/>
      <c r="G5" s="5"/>
      <c r="H5" s="5"/>
      <c r="I5" s="5"/>
      <c r="J5" s="5"/>
      <c r="K5" s="5"/>
      <c r="L5" s="5"/>
      <c r="M5" s="5"/>
    </row>
    <row r="6" spans="1:13" ht="14.4">
      <c r="A6" s="5"/>
      <c r="B6" s="101" t="s">
        <v>84</v>
      </c>
      <c r="C6" s="181">
        <f>INTRODUCTION!E13</f>
        <v>0</v>
      </c>
      <c r="D6" s="182"/>
      <c r="E6" s="6"/>
      <c r="F6" s="5"/>
      <c r="G6" s="5"/>
      <c r="H6" s="5"/>
      <c r="I6" s="5"/>
      <c r="J6" s="5"/>
      <c r="K6" s="5"/>
      <c r="L6" s="5"/>
      <c r="M6" s="5"/>
    </row>
    <row r="7" spans="1:13" ht="14.4">
      <c r="A7" s="5"/>
      <c r="B7" s="101" t="s">
        <v>248</v>
      </c>
      <c r="C7" s="181" t="str">
        <f>'For Internal Use'!B16</f>
        <v>01/01/2025 - 31/12/2025</v>
      </c>
      <c r="D7" s="182"/>
      <c r="E7" s="6"/>
      <c r="F7" s="5"/>
      <c r="G7" s="5"/>
      <c r="H7" s="5"/>
      <c r="I7" s="5"/>
      <c r="J7" s="5"/>
      <c r="K7" s="5"/>
      <c r="L7" s="5"/>
      <c r="M7" s="5"/>
    </row>
    <row r="8" spans="1:13" ht="14.4">
      <c r="A8" s="5"/>
      <c r="B8" s="101" t="s">
        <v>249</v>
      </c>
      <c r="C8" s="181" t="str">
        <f>'For Internal Use'!B12</f>
        <v>01/01/2022 - 31/12/2025</v>
      </c>
      <c r="D8" s="182"/>
      <c r="E8" s="6"/>
      <c r="F8" s="5"/>
      <c r="G8" s="5"/>
      <c r="H8" s="5"/>
      <c r="I8" s="5"/>
      <c r="J8" s="5"/>
      <c r="K8" s="5"/>
      <c r="L8" s="5"/>
      <c r="M8" s="5"/>
    </row>
    <row r="9" spans="1:13">
      <c r="A9" s="5"/>
      <c r="B9" s="4"/>
      <c r="C9" s="4"/>
      <c r="D9" s="4"/>
      <c r="E9" s="4"/>
      <c r="F9" s="4"/>
      <c r="G9" s="4"/>
      <c r="H9" s="5"/>
      <c r="I9" s="5"/>
      <c r="J9" s="5"/>
      <c r="K9" s="5"/>
      <c r="L9" s="5"/>
      <c r="M9" s="5"/>
    </row>
    <row r="10" spans="1:13">
      <c r="A10" s="5"/>
      <c r="B10" s="163" t="s">
        <v>87</v>
      </c>
      <c r="C10" s="5"/>
      <c r="D10" s="5"/>
      <c r="E10" s="5"/>
      <c r="F10" s="5"/>
      <c r="G10" s="5"/>
      <c r="H10" s="5"/>
      <c r="I10" s="5"/>
      <c r="J10" s="5"/>
      <c r="K10" s="5"/>
      <c r="L10" s="5"/>
      <c r="M10" s="5"/>
    </row>
    <row r="11" spans="1:13" ht="16.95" customHeight="1">
      <c r="A11" s="5"/>
      <c r="B11" s="364" t="s">
        <v>230</v>
      </c>
      <c r="C11" s="370"/>
      <c r="D11" s="370"/>
      <c r="E11" s="370"/>
      <c r="F11" s="370"/>
      <c r="G11" s="370"/>
      <c r="H11" s="370"/>
      <c r="I11" s="48"/>
      <c r="J11" s="5"/>
      <c r="K11" s="5"/>
      <c r="L11" s="5"/>
      <c r="M11" s="5"/>
    </row>
    <row r="12" spans="1:13" ht="16.95" customHeight="1">
      <c r="A12" s="5"/>
      <c r="B12" s="374" t="s">
        <v>231</v>
      </c>
      <c r="C12" s="375"/>
      <c r="D12" s="375"/>
      <c r="E12" s="375"/>
      <c r="F12" s="375"/>
      <c r="G12" s="375"/>
      <c r="H12" s="9"/>
      <c r="I12" s="56"/>
      <c r="J12" s="5"/>
      <c r="K12" s="5"/>
      <c r="L12" s="5"/>
      <c r="M12" s="5"/>
    </row>
    <row r="13" spans="1:13" ht="16.95" customHeight="1">
      <c r="A13" s="5"/>
      <c r="B13" s="371" t="s">
        <v>232</v>
      </c>
      <c r="C13" s="372"/>
      <c r="D13" s="372"/>
      <c r="E13" s="372"/>
      <c r="F13" s="372"/>
      <c r="G13" s="372"/>
      <c r="H13" s="372"/>
      <c r="I13" s="373"/>
      <c r="J13" s="5"/>
      <c r="K13" s="5"/>
      <c r="L13" s="5"/>
      <c r="M13" s="5"/>
    </row>
    <row r="14" spans="1:13" ht="16.95" customHeight="1">
      <c r="A14" s="5"/>
      <c r="B14" s="361" t="s">
        <v>233</v>
      </c>
      <c r="C14" s="369"/>
      <c r="D14" s="369"/>
      <c r="E14" s="369"/>
      <c r="F14" s="369"/>
      <c r="G14" s="369"/>
      <c r="H14" s="49"/>
      <c r="I14" s="50"/>
      <c r="J14" s="5"/>
      <c r="K14" s="5"/>
      <c r="L14" s="5"/>
      <c r="M14" s="5"/>
    </row>
    <row r="15" spans="1:13" ht="14.7" customHeight="1">
      <c r="A15" s="5"/>
      <c r="B15" s="19"/>
      <c r="C15" s="19"/>
      <c r="D15" s="19"/>
      <c r="E15" s="19"/>
      <c r="F15" s="19"/>
      <c r="G15" s="21"/>
      <c r="H15" s="9"/>
      <c r="I15" s="9"/>
      <c r="J15" s="5"/>
      <c r="K15" s="5"/>
      <c r="L15" s="5"/>
      <c r="M15" s="5"/>
    </row>
    <row r="16" spans="1:13" ht="16.95" customHeight="1">
      <c r="A16" s="5"/>
      <c r="B16" s="101" t="s">
        <v>261</v>
      </c>
      <c r="C16" s="379"/>
      <c r="D16" s="380"/>
      <c r="E16" s="115" t="s">
        <v>262</v>
      </c>
      <c r="F16" s="116"/>
      <c r="L16" s="9"/>
    </row>
    <row r="17" spans="1:14" ht="14.4">
      <c r="A17" s="5"/>
      <c r="B17" s="7"/>
      <c r="C17" s="4"/>
      <c r="D17" s="4"/>
      <c r="E17" s="4"/>
      <c r="F17" s="4"/>
      <c r="G17" s="8"/>
      <c r="H17" s="9"/>
      <c r="I17" s="9"/>
      <c r="J17" s="5"/>
      <c r="K17" s="5"/>
      <c r="L17" s="5"/>
      <c r="M17" s="5"/>
    </row>
    <row r="18" spans="1:14" ht="14.7" customHeight="1">
      <c r="B18" s="1"/>
      <c r="C18" s="376" t="s">
        <v>159</v>
      </c>
      <c r="D18" s="377"/>
      <c r="E18" s="377"/>
      <c r="F18" s="377"/>
      <c r="G18" s="377"/>
      <c r="H18" s="377"/>
      <c r="I18" s="377"/>
      <c r="J18" s="378"/>
      <c r="K18" s="100" t="s">
        <v>92</v>
      </c>
      <c r="N18" s="62"/>
    </row>
    <row r="19" spans="1:14" ht="73.2" customHeight="1">
      <c r="B19" s="98" t="s">
        <v>93</v>
      </c>
      <c r="C19" s="98" t="s">
        <v>160</v>
      </c>
      <c r="D19" s="98" t="s">
        <v>161</v>
      </c>
      <c r="E19" s="98" t="s">
        <v>162</v>
      </c>
      <c r="F19" s="98" t="s">
        <v>163</v>
      </c>
      <c r="G19" s="44" t="s">
        <v>164</v>
      </c>
      <c r="H19" s="98" t="s">
        <v>165</v>
      </c>
      <c r="I19" s="98" t="s">
        <v>166</v>
      </c>
      <c r="J19" s="98" t="s">
        <v>265</v>
      </c>
      <c r="K19" s="98" t="s">
        <v>103</v>
      </c>
    </row>
    <row r="20" spans="1:14" ht="19.2" customHeight="1">
      <c r="B20" s="44" t="s">
        <v>106</v>
      </c>
      <c r="C20" s="44" t="s">
        <v>107</v>
      </c>
      <c r="D20" s="44" t="s">
        <v>108</v>
      </c>
      <c r="E20" s="44" t="s">
        <v>109</v>
      </c>
      <c r="F20" s="44" t="s">
        <v>110</v>
      </c>
      <c r="G20" s="44" t="s">
        <v>111</v>
      </c>
      <c r="H20" s="98" t="s">
        <v>112</v>
      </c>
      <c r="I20" s="43" t="s">
        <v>113</v>
      </c>
      <c r="J20" s="43" t="s">
        <v>114</v>
      </c>
      <c r="K20" s="43" t="s">
        <v>115</v>
      </c>
    </row>
    <row r="21" spans="1:14">
      <c r="A21" s="55"/>
      <c r="B21" s="107">
        <v>1</v>
      </c>
      <c r="C21" s="108" t="s">
        <v>167</v>
      </c>
      <c r="D21" s="108">
        <v>6000</v>
      </c>
      <c r="E21" s="108">
        <v>1924</v>
      </c>
      <c r="F21" s="117">
        <f>IF(E21&gt;0,D21/E21, "-")</f>
        <v>3.1185031185031185</v>
      </c>
      <c r="G21" s="108">
        <v>60000</v>
      </c>
      <c r="H21" s="108">
        <v>500</v>
      </c>
      <c r="I21" s="118">
        <f>IF(D21&gt;0,D21-H21,"-")</f>
        <v>5500</v>
      </c>
      <c r="J21" s="119">
        <f>IF(G21,G21/I21,"-")</f>
        <v>10.909090909090908</v>
      </c>
      <c r="K21" s="109"/>
    </row>
    <row r="22" spans="1:14">
      <c r="B22" s="107">
        <v>2</v>
      </c>
      <c r="C22" s="64"/>
      <c r="D22" s="65"/>
      <c r="E22" s="65"/>
      <c r="F22" s="117" t="str">
        <f t="shared" ref="F22:F30" si="0">IF(E22&gt;0,D22/E22, "-")</f>
        <v>-</v>
      </c>
      <c r="G22" s="60"/>
      <c r="H22" s="61"/>
      <c r="I22" s="118" t="str">
        <f t="shared" ref="I22:I30" si="1">IF(D22&gt;0,D22-H22,"-")</f>
        <v>-</v>
      </c>
      <c r="J22" s="119" t="str">
        <f t="shared" ref="J22:J30" si="2">IF(G22,G22/I22,"-")</f>
        <v>-</v>
      </c>
      <c r="K22" s="110"/>
    </row>
    <row r="23" spans="1:14">
      <c r="B23" s="107">
        <v>3</v>
      </c>
      <c r="C23" s="64"/>
      <c r="D23" s="65"/>
      <c r="E23" s="65"/>
      <c r="F23" s="117" t="str">
        <f t="shared" si="0"/>
        <v>-</v>
      </c>
      <c r="G23" s="60"/>
      <c r="H23" s="61"/>
      <c r="I23" s="118" t="str">
        <f t="shared" si="1"/>
        <v>-</v>
      </c>
      <c r="J23" s="119" t="str">
        <f t="shared" si="2"/>
        <v>-</v>
      </c>
      <c r="K23" s="110"/>
    </row>
    <row r="24" spans="1:14">
      <c r="B24" s="107">
        <v>4</v>
      </c>
      <c r="C24" s="64"/>
      <c r="D24" s="65"/>
      <c r="E24" s="65"/>
      <c r="F24" s="117" t="str">
        <f t="shared" si="0"/>
        <v>-</v>
      </c>
      <c r="G24" s="60"/>
      <c r="H24" s="61"/>
      <c r="I24" s="118" t="str">
        <f t="shared" si="1"/>
        <v>-</v>
      </c>
      <c r="J24" s="119" t="str">
        <f t="shared" si="2"/>
        <v>-</v>
      </c>
      <c r="K24" s="110"/>
    </row>
    <row r="25" spans="1:14">
      <c r="B25" s="107">
        <v>5</v>
      </c>
      <c r="C25" s="64"/>
      <c r="D25" s="65"/>
      <c r="E25" s="65"/>
      <c r="F25" s="117" t="str">
        <f t="shared" si="0"/>
        <v>-</v>
      </c>
      <c r="G25" s="60"/>
      <c r="H25" s="61"/>
      <c r="I25" s="118" t="str">
        <f t="shared" si="1"/>
        <v>-</v>
      </c>
      <c r="J25" s="119" t="str">
        <f t="shared" si="2"/>
        <v>-</v>
      </c>
      <c r="K25" s="110"/>
    </row>
    <row r="26" spans="1:14">
      <c r="B26" s="107">
        <v>6</v>
      </c>
      <c r="C26" s="64"/>
      <c r="D26" s="65"/>
      <c r="E26" s="65"/>
      <c r="F26" s="117" t="str">
        <f t="shared" si="0"/>
        <v>-</v>
      </c>
      <c r="G26" s="60"/>
      <c r="H26" s="61"/>
      <c r="I26" s="118" t="str">
        <f t="shared" si="1"/>
        <v>-</v>
      </c>
      <c r="J26" s="119" t="str">
        <f t="shared" si="2"/>
        <v>-</v>
      </c>
      <c r="K26" s="110"/>
    </row>
    <row r="27" spans="1:14">
      <c r="B27" s="107">
        <v>7</v>
      </c>
      <c r="C27" s="64"/>
      <c r="D27" s="65"/>
      <c r="E27" s="65"/>
      <c r="F27" s="117" t="str">
        <f t="shared" si="0"/>
        <v>-</v>
      </c>
      <c r="G27" s="60"/>
      <c r="H27" s="61"/>
      <c r="I27" s="118" t="str">
        <f t="shared" si="1"/>
        <v>-</v>
      </c>
      <c r="J27" s="119" t="str">
        <f t="shared" si="2"/>
        <v>-</v>
      </c>
      <c r="K27" s="110"/>
    </row>
    <row r="28" spans="1:14">
      <c r="B28" s="107">
        <v>8</v>
      </c>
      <c r="C28" s="64"/>
      <c r="D28" s="65"/>
      <c r="E28" s="65"/>
      <c r="F28" s="117" t="str">
        <f t="shared" si="0"/>
        <v>-</v>
      </c>
      <c r="G28" s="60"/>
      <c r="H28" s="61"/>
      <c r="I28" s="118" t="str">
        <f t="shared" si="1"/>
        <v>-</v>
      </c>
      <c r="J28" s="119" t="str">
        <f t="shared" si="2"/>
        <v>-</v>
      </c>
      <c r="K28" s="110"/>
    </row>
    <row r="29" spans="1:14">
      <c r="B29" s="107">
        <v>9</v>
      </c>
      <c r="C29" s="64"/>
      <c r="D29" s="65"/>
      <c r="E29" s="65"/>
      <c r="F29" s="117" t="str">
        <f t="shared" si="0"/>
        <v>-</v>
      </c>
      <c r="G29" s="60"/>
      <c r="H29" s="61"/>
      <c r="I29" s="118" t="str">
        <f t="shared" si="1"/>
        <v>-</v>
      </c>
      <c r="J29" s="119" t="str">
        <f t="shared" si="2"/>
        <v>-</v>
      </c>
      <c r="K29" s="110"/>
    </row>
    <row r="30" spans="1:14">
      <c r="B30" s="107">
        <v>10</v>
      </c>
      <c r="C30" s="64"/>
      <c r="D30" s="65"/>
      <c r="E30" s="65"/>
      <c r="F30" s="117" t="str">
        <f t="shared" si="0"/>
        <v>-</v>
      </c>
      <c r="G30" s="60"/>
      <c r="H30" s="61"/>
      <c r="I30" s="118" t="str">
        <f t="shared" si="1"/>
        <v>-</v>
      </c>
      <c r="J30" s="119" t="str">
        <f t="shared" si="2"/>
        <v>-</v>
      </c>
      <c r="K30" s="110"/>
      <c r="L30" s="52"/>
    </row>
    <row r="34" spans="2:10">
      <c r="B34" s="25" t="s">
        <v>118</v>
      </c>
      <c r="C34" s="18"/>
      <c r="D34" s="18"/>
      <c r="E34" s="18"/>
      <c r="F34" s="18"/>
      <c r="G34" s="18"/>
      <c r="H34" s="18"/>
      <c r="I34" s="18"/>
    </row>
    <row r="35" spans="2:10">
      <c r="B35" s="53" t="s">
        <v>106</v>
      </c>
      <c r="C35" s="22" t="s">
        <v>168</v>
      </c>
      <c r="D35" s="51"/>
      <c r="E35" s="51"/>
      <c r="F35" s="51"/>
      <c r="G35" s="51"/>
      <c r="H35" s="51"/>
      <c r="I35" s="51"/>
      <c r="J35" s="22"/>
    </row>
    <row r="36" spans="2:10">
      <c r="B36" s="53" t="s">
        <v>107</v>
      </c>
      <c r="C36" s="51" t="s">
        <v>169</v>
      </c>
      <c r="D36" s="51"/>
      <c r="E36" s="51"/>
      <c r="F36" s="51"/>
      <c r="G36" s="51"/>
      <c r="H36" s="51"/>
      <c r="I36" s="51"/>
      <c r="J36" s="22"/>
    </row>
    <row r="37" spans="2:10">
      <c r="B37" s="54" t="s">
        <v>108</v>
      </c>
      <c r="C37" s="169" t="s">
        <v>170</v>
      </c>
      <c r="D37" s="169"/>
      <c r="E37" s="169"/>
      <c r="F37" s="169"/>
      <c r="G37" s="169"/>
      <c r="H37" s="169"/>
      <c r="I37" s="169"/>
      <c r="J37" s="51"/>
    </row>
    <row r="38" spans="2:10" ht="14.4">
      <c r="B38" s="53" t="s">
        <v>109</v>
      </c>
      <c r="C38" s="58" t="s">
        <v>171</v>
      </c>
      <c r="D38" s="59"/>
      <c r="E38" s="59"/>
      <c r="F38" s="59"/>
      <c r="G38" s="59"/>
      <c r="H38" s="59"/>
      <c r="I38" s="59"/>
      <c r="J38" s="22"/>
    </row>
    <row r="39" spans="2:10">
      <c r="B39" s="53" t="s">
        <v>110</v>
      </c>
      <c r="C39" s="22" t="s">
        <v>172</v>
      </c>
      <c r="D39" s="51"/>
      <c r="E39" s="51"/>
      <c r="F39" s="51"/>
      <c r="G39" s="51"/>
      <c r="H39" s="51"/>
      <c r="I39" s="51"/>
      <c r="J39" s="22"/>
    </row>
    <row r="40" spans="2:10" ht="27.6" customHeight="1">
      <c r="B40" s="53" t="s">
        <v>111</v>
      </c>
      <c r="C40" s="169" t="s">
        <v>173</v>
      </c>
      <c r="D40" s="170"/>
      <c r="E40" s="170"/>
      <c r="F40" s="170"/>
      <c r="G40" s="170"/>
      <c r="H40" s="170"/>
      <c r="I40" s="170"/>
      <c r="J40" s="170"/>
    </row>
    <row r="41" spans="2:10">
      <c r="B41" s="53" t="s">
        <v>112</v>
      </c>
      <c r="C41" s="51" t="s">
        <v>174</v>
      </c>
      <c r="D41" s="22"/>
      <c r="E41" s="22"/>
      <c r="F41" s="22"/>
      <c r="G41" s="22"/>
      <c r="H41" s="22"/>
      <c r="I41" s="22"/>
      <c r="J41" s="22"/>
    </row>
    <row r="42" spans="2:10" ht="14.25" customHeight="1">
      <c r="B42" s="53" t="s">
        <v>113</v>
      </c>
      <c r="C42" s="169" t="s">
        <v>175</v>
      </c>
      <c r="D42" s="170"/>
      <c r="E42" s="170"/>
      <c r="F42" s="170"/>
      <c r="G42" s="170"/>
      <c r="H42" s="170"/>
      <c r="I42" s="170"/>
      <c r="J42" s="22"/>
    </row>
    <row r="43" spans="2:10">
      <c r="B43" s="28" t="s">
        <v>114</v>
      </c>
      <c r="C43" s="51" t="s">
        <v>176</v>
      </c>
      <c r="D43" s="22"/>
      <c r="E43" s="22"/>
      <c r="F43" s="22"/>
      <c r="G43" s="22"/>
      <c r="H43" s="22"/>
      <c r="I43" s="22"/>
      <c r="J43" s="22"/>
    </row>
    <row r="44" spans="2:10" ht="13.2" customHeight="1">
      <c r="B44" s="28" t="s">
        <v>115</v>
      </c>
      <c r="C44" s="51" t="s">
        <v>177</v>
      </c>
      <c r="D44" s="22"/>
      <c r="E44" s="22"/>
      <c r="F44" s="22"/>
      <c r="G44" s="22"/>
      <c r="H44" s="22"/>
      <c r="I44" s="22"/>
      <c r="J44" s="22"/>
    </row>
  </sheetData>
  <mergeCells count="14">
    <mergeCell ref="C40:J40"/>
    <mergeCell ref="C42:I42"/>
    <mergeCell ref="C37:I37"/>
    <mergeCell ref="B12:G12"/>
    <mergeCell ref="C18:J18"/>
    <mergeCell ref="C16:D16"/>
    <mergeCell ref="B4:D4"/>
    <mergeCell ref="C5:D5"/>
    <mergeCell ref="C6:D6"/>
    <mergeCell ref="B14:G14"/>
    <mergeCell ref="B11:H11"/>
    <mergeCell ref="B13:I13"/>
    <mergeCell ref="C7:D7"/>
    <mergeCell ref="C8:D8"/>
  </mergeCells>
  <conditionalFormatting sqref="B1">
    <cfRule type="cellIs" dxfId="7" priority="1" operator="equal">
      <formula>"Non-confidential"</formula>
    </cfRule>
    <cfRule type="cellIs" dxfId="6" priority="2" operator="equal">
      <formula>"Confidential"</formula>
    </cfRule>
  </conditionalFormatting>
  <hyperlinks>
    <hyperlink ref="J1" location="Contents!A1" display="Contents" xr:uid="{7840184A-9A4C-4C2B-9FE0-1BC6AD753290}"/>
    <hyperlink ref="I1" location="Glossary!A1" display="Glossary" xr:uid="{77F69C1F-F969-456A-A2A3-17753DB4A5E3}"/>
  </hyperlinks>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EBF73F-BD24-4378-97CC-D2BD0538DA41}">
  <sheetPr codeName="Sheet6"/>
  <dimension ref="A1:N36"/>
  <sheetViews>
    <sheetView zoomScale="80" zoomScaleNormal="80" workbookViewId="0">
      <selection activeCell="F61" sqref="F61"/>
    </sheetView>
  </sheetViews>
  <sheetFormatPr defaultColWidth="8.77734375" defaultRowHeight="13.8"/>
  <cols>
    <col min="1" max="1" width="10.44140625" style="3" customWidth="1"/>
    <col min="2" max="2" width="18.5546875" style="3" customWidth="1"/>
    <col min="3" max="4" width="18.77734375" style="3" customWidth="1"/>
    <col min="5" max="5" width="18.44140625" style="3" customWidth="1"/>
    <col min="6" max="9" width="18.5546875" style="3" customWidth="1"/>
    <col min="10" max="10" width="19.77734375" style="3" customWidth="1"/>
    <col min="11" max="11" width="20.109375" style="3" customWidth="1"/>
    <col min="12" max="12" width="36.5546875" style="3" customWidth="1"/>
    <col min="13" max="13" width="35.77734375" style="3" customWidth="1"/>
    <col min="14" max="14" width="10.77734375" style="3" customWidth="1"/>
    <col min="15" max="16384" width="8.77734375" style="3"/>
  </cols>
  <sheetData>
    <row r="1" spans="1:14">
      <c r="B1" s="137" t="str">
        <f>INTRODUCTION!F19</f>
        <v>Non-confidential</v>
      </c>
      <c r="C1" s="137"/>
      <c r="J1" s="142" t="s">
        <v>266</v>
      </c>
      <c r="K1" s="142" t="s">
        <v>85</v>
      </c>
    </row>
    <row r="3" spans="1:14">
      <c r="A3" s="5"/>
      <c r="B3" s="4"/>
      <c r="C3" s="4"/>
      <c r="D3" s="4"/>
      <c r="E3" s="4"/>
      <c r="F3" s="5"/>
      <c r="G3" s="5"/>
      <c r="H3" s="5"/>
      <c r="I3" s="5"/>
      <c r="J3" s="5"/>
      <c r="K3" s="5"/>
      <c r="L3" s="5"/>
      <c r="M3" s="5"/>
      <c r="N3" s="5"/>
    </row>
    <row r="4" spans="1:14" ht="17.399999999999999">
      <c r="A4" s="5"/>
      <c r="B4" s="381" t="s">
        <v>178</v>
      </c>
      <c r="C4" s="381"/>
      <c r="D4" s="381"/>
      <c r="E4" s="5"/>
      <c r="F4" s="5"/>
      <c r="G4" s="12"/>
      <c r="H4" s="12"/>
      <c r="I4" s="5"/>
      <c r="J4" s="5"/>
      <c r="K4" s="5"/>
      <c r="L4" s="5"/>
      <c r="M4" s="5"/>
      <c r="N4" s="5"/>
    </row>
    <row r="5" spans="1:14" ht="14.4">
      <c r="A5" s="5"/>
      <c r="B5" s="113" t="s">
        <v>83</v>
      </c>
      <c r="C5" s="172" t="str">
        <f>INTRODUCTION!E11</f>
        <v>ER0090</v>
      </c>
      <c r="D5" s="172"/>
      <c r="E5" s="6"/>
      <c r="F5" s="6"/>
      <c r="G5" s="13"/>
      <c r="H5" s="13"/>
      <c r="I5" s="5"/>
      <c r="J5" s="5"/>
      <c r="K5" s="5"/>
      <c r="L5" s="5"/>
      <c r="M5" s="5"/>
      <c r="N5" s="5"/>
    </row>
    <row r="6" spans="1:14" ht="14.4">
      <c r="A6" s="5"/>
      <c r="B6" s="113" t="s">
        <v>84</v>
      </c>
      <c r="C6" s="172">
        <f>INTRODUCTION!E13</f>
        <v>0</v>
      </c>
      <c r="D6" s="172"/>
      <c r="E6" s="6"/>
      <c r="F6" s="6"/>
      <c r="G6" s="5"/>
      <c r="H6" s="5"/>
      <c r="I6" s="5"/>
      <c r="J6" s="5"/>
      <c r="K6" s="5"/>
      <c r="L6" s="5"/>
      <c r="M6" s="5"/>
      <c r="N6" s="5"/>
    </row>
    <row r="7" spans="1:14" ht="14.4">
      <c r="A7" s="5"/>
      <c r="B7" s="101" t="s">
        <v>248</v>
      </c>
      <c r="C7" s="181" t="str">
        <f>'For Internal Use'!B16</f>
        <v>01/01/2025 - 31/12/2025</v>
      </c>
      <c r="D7" s="182"/>
      <c r="E7" s="6"/>
      <c r="F7" s="6"/>
      <c r="G7" s="5"/>
      <c r="H7" s="5"/>
      <c r="I7" s="5"/>
      <c r="J7" s="5"/>
      <c r="K7" s="5"/>
      <c r="L7" s="5"/>
      <c r="M7" s="5"/>
      <c r="N7" s="5"/>
    </row>
    <row r="8" spans="1:14" ht="14.4">
      <c r="A8" s="5"/>
      <c r="B8" s="101" t="s">
        <v>249</v>
      </c>
      <c r="C8" s="181" t="str">
        <f>'For Internal Use'!B12</f>
        <v>01/01/2022 - 31/12/2025</v>
      </c>
      <c r="D8" s="182"/>
      <c r="E8" s="6"/>
      <c r="F8" s="6"/>
      <c r="G8" s="5"/>
      <c r="H8" s="5"/>
      <c r="I8" s="5"/>
      <c r="J8" s="5"/>
      <c r="K8" s="5"/>
      <c r="L8" s="5"/>
      <c r="M8" s="5"/>
      <c r="N8" s="5"/>
    </row>
    <row r="9" spans="1:14">
      <c r="A9" s="5"/>
      <c r="B9" s="4"/>
      <c r="C9" s="4"/>
      <c r="D9" s="4"/>
      <c r="E9" s="4"/>
      <c r="F9" s="5"/>
      <c r="G9" s="4"/>
      <c r="H9" s="4"/>
      <c r="I9" s="5"/>
      <c r="J9" s="5"/>
      <c r="K9" s="5"/>
      <c r="L9" s="5"/>
      <c r="M9" s="5"/>
      <c r="N9" s="5"/>
    </row>
    <row r="10" spans="1:14">
      <c r="A10" s="5"/>
      <c r="B10" s="163" t="s">
        <v>87</v>
      </c>
      <c r="C10" s="13"/>
      <c r="D10" s="13"/>
      <c r="E10" s="13"/>
      <c r="F10" s="13"/>
      <c r="G10" s="13"/>
      <c r="H10" s="4"/>
      <c r="I10" s="5"/>
      <c r="J10" s="5"/>
      <c r="K10" s="5"/>
      <c r="L10" s="5"/>
      <c r="M10" s="5"/>
      <c r="N10" s="5"/>
    </row>
    <row r="11" spans="1:14" ht="14.4">
      <c r="A11" s="5"/>
      <c r="B11" s="382" t="s">
        <v>264</v>
      </c>
      <c r="C11" s="174"/>
      <c r="D11" s="174"/>
      <c r="E11" s="174"/>
      <c r="F11" s="174"/>
      <c r="G11" s="175"/>
      <c r="H11" s="33"/>
      <c r="I11" s="34"/>
      <c r="J11" s="35"/>
      <c r="K11" s="5"/>
      <c r="L11" s="5"/>
      <c r="M11" s="5"/>
      <c r="N11" s="5"/>
    </row>
    <row r="12" spans="1:14" ht="14.4">
      <c r="A12" s="5"/>
      <c r="B12" s="375" t="s">
        <v>179</v>
      </c>
      <c r="C12" s="188"/>
      <c r="D12" s="188"/>
      <c r="E12" s="188"/>
      <c r="F12" s="188"/>
      <c r="G12" s="188"/>
      <c r="H12" s="8"/>
      <c r="I12" s="9"/>
      <c r="J12" s="36"/>
      <c r="K12" s="9"/>
      <c r="L12" s="5"/>
      <c r="M12" s="5"/>
      <c r="N12" s="5"/>
    </row>
    <row r="13" spans="1:14" ht="14.4">
      <c r="A13" s="5"/>
      <c r="B13" s="372" t="s">
        <v>158</v>
      </c>
      <c r="C13" s="383"/>
      <c r="D13" s="383"/>
      <c r="E13" s="383"/>
      <c r="F13" s="383"/>
      <c r="G13" s="170"/>
      <c r="H13" s="171"/>
      <c r="I13" s="171"/>
      <c r="J13" s="384"/>
      <c r="K13" s="9"/>
      <c r="L13" s="5"/>
      <c r="M13" s="5"/>
      <c r="N13" s="5"/>
    </row>
    <row r="14" spans="1:14" ht="14.4">
      <c r="A14" s="5"/>
      <c r="B14" s="176" t="s">
        <v>90</v>
      </c>
      <c r="C14" s="177"/>
      <c r="D14" s="177"/>
      <c r="E14" s="177"/>
      <c r="F14" s="177"/>
      <c r="G14" s="178"/>
      <c r="H14" s="30"/>
      <c r="I14" s="31"/>
      <c r="J14" s="32"/>
      <c r="K14" s="9"/>
      <c r="L14" s="5"/>
      <c r="M14" s="5"/>
    </row>
    <row r="17" spans="2:13" ht="14.7" customHeight="1">
      <c r="B17" s="1"/>
      <c r="C17" s="376" t="s">
        <v>180</v>
      </c>
      <c r="D17" s="377"/>
      <c r="E17" s="377"/>
      <c r="F17" s="377"/>
      <c r="G17" s="377"/>
      <c r="H17" s="377"/>
      <c r="I17" s="377"/>
      <c r="J17" s="377"/>
      <c r="K17" s="378"/>
      <c r="L17" s="78" t="s">
        <v>92</v>
      </c>
      <c r="M17" s="63" t="s">
        <v>181</v>
      </c>
    </row>
    <row r="18" spans="2:13" ht="41.7" customHeight="1">
      <c r="B18" s="98" t="s">
        <v>93</v>
      </c>
      <c r="C18" s="98" t="s">
        <v>182</v>
      </c>
      <c r="D18" s="98" t="s">
        <v>183</v>
      </c>
      <c r="E18" s="98" t="s">
        <v>136</v>
      </c>
      <c r="F18" s="98" t="s">
        <v>184</v>
      </c>
      <c r="G18" s="98" t="s">
        <v>362</v>
      </c>
      <c r="H18" s="98" t="s">
        <v>37</v>
      </c>
      <c r="I18" s="98" t="s">
        <v>185</v>
      </c>
      <c r="J18" s="98" t="s">
        <v>186</v>
      </c>
      <c r="K18" s="98" t="s">
        <v>187</v>
      </c>
      <c r="L18" s="98" t="s">
        <v>103</v>
      </c>
      <c r="M18" s="98" t="s">
        <v>188</v>
      </c>
    </row>
    <row r="19" spans="2:13" ht="18.600000000000001" customHeight="1">
      <c r="B19" s="44"/>
      <c r="C19" s="44" t="s">
        <v>106</v>
      </c>
      <c r="D19" s="44" t="s">
        <v>107</v>
      </c>
      <c r="E19" s="44" t="s">
        <v>108</v>
      </c>
      <c r="F19" s="44" t="s">
        <v>109</v>
      </c>
      <c r="G19" s="44" t="s">
        <v>110</v>
      </c>
      <c r="H19" s="44" t="s">
        <v>111</v>
      </c>
      <c r="I19" s="44" t="s">
        <v>112</v>
      </c>
      <c r="J19" s="98" t="s">
        <v>113</v>
      </c>
      <c r="K19" s="43" t="s">
        <v>114</v>
      </c>
      <c r="L19" s="43" t="s">
        <v>115</v>
      </c>
      <c r="M19" s="43" t="s">
        <v>116</v>
      </c>
    </row>
    <row r="20" spans="2:13">
      <c r="B20" s="15"/>
      <c r="C20" s="111"/>
      <c r="D20" s="20"/>
      <c r="E20" s="20"/>
      <c r="F20" s="20"/>
      <c r="G20" s="20"/>
      <c r="H20" s="20"/>
      <c r="I20" s="20"/>
      <c r="J20" s="20"/>
      <c r="K20" s="112" t="str">
        <f>IF(F20,F20/I20,"-")</f>
        <v>-</v>
      </c>
      <c r="L20" s="15"/>
      <c r="M20" s="15"/>
    </row>
    <row r="21" spans="2:13">
      <c r="B21" s="15"/>
      <c r="C21" s="111"/>
      <c r="D21" s="20"/>
      <c r="E21" s="20"/>
      <c r="F21" s="20"/>
      <c r="G21" s="20"/>
      <c r="H21" s="20"/>
      <c r="I21" s="20"/>
      <c r="J21" s="20"/>
      <c r="K21" s="112" t="str">
        <f>IF(F21,F21/I21,"-")</f>
        <v>-</v>
      </c>
      <c r="L21" s="15"/>
      <c r="M21" s="15"/>
    </row>
    <row r="22" spans="2:13">
      <c r="B22" s="15"/>
      <c r="C22" s="111"/>
      <c r="D22" s="20"/>
      <c r="E22" s="20"/>
      <c r="F22" s="20"/>
      <c r="G22" s="20"/>
      <c r="H22" s="20"/>
      <c r="I22" s="20"/>
      <c r="J22" s="20"/>
      <c r="K22" s="112" t="str">
        <f>IF(F22,F22/I22,"-")</f>
        <v>-</v>
      </c>
      <c r="L22" s="15"/>
      <c r="M22" s="15"/>
    </row>
    <row r="23" spans="2:13">
      <c r="B23" s="15"/>
      <c r="C23" s="111"/>
      <c r="D23" s="20"/>
      <c r="E23" s="20"/>
      <c r="F23" s="20"/>
      <c r="G23" s="20"/>
      <c r="H23" s="20"/>
      <c r="I23" s="20"/>
      <c r="J23" s="20"/>
      <c r="K23" s="112" t="str">
        <f>IF(F23,F23/I23,"-")</f>
        <v>-</v>
      </c>
      <c r="L23" s="15"/>
    </row>
    <row r="25" spans="2:13">
      <c r="B25" s="25" t="s">
        <v>118</v>
      </c>
    </row>
    <row r="26" spans="2:13">
      <c r="B26" s="26" t="s">
        <v>106</v>
      </c>
      <c r="C26" s="3" t="s">
        <v>189</v>
      </c>
    </row>
    <row r="27" spans="2:13">
      <c r="B27" s="26" t="s">
        <v>107</v>
      </c>
      <c r="C27" s="3" t="s">
        <v>190</v>
      </c>
    </row>
    <row r="28" spans="2:13">
      <c r="B28" s="26" t="s">
        <v>108</v>
      </c>
      <c r="C28" s="3" t="s">
        <v>147</v>
      </c>
    </row>
    <row r="29" spans="2:13">
      <c r="B29" s="26" t="s">
        <v>109</v>
      </c>
      <c r="C29" s="3" t="s">
        <v>191</v>
      </c>
    </row>
    <row r="30" spans="2:13">
      <c r="B30" s="26" t="s">
        <v>110</v>
      </c>
      <c r="C30" s="3" t="s">
        <v>363</v>
      </c>
    </row>
    <row r="31" spans="2:13">
      <c r="B31" s="26" t="s">
        <v>111</v>
      </c>
      <c r="C31" s="3" t="s">
        <v>227</v>
      </c>
    </row>
    <row r="32" spans="2:13">
      <c r="B32" s="26" t="s">
        <v>112</v>
      </c>
      <c r="C32" s="3" t="s">
        <v>192</v>
      </c>
    </row>
    <row r="33" spans="2:3">
      <c r="B33" s="29" t="s">
        <v>113</v>
      </c>
      <c r="C33" s="3" t="s">
        <v>193</v>
      </c>
    </row>
    <row r="34" spans="2:3">
      <c r="B34" s="29" t="s">
        <v>114</v>
      </c>
      <c r="C34" s="3" t="s">
        <v>194</v>
      </c>
    </row>
    <row r="35" spans="2:3">
      <c r="B35" s="29" t="s">
        <v>115</v>
      </c>
      <c r="C35" s="18" t="s">
        <v>177</v>
      </c>
    </row>
    <row r="36" spans="2:3">
      <c r="B36" s="29" t="s">
        <v>116</v>
      </c>
      <c r="C36" s="3" t="s">
        <v>195</v>
      </c>
    </row>
  </sheetData>
  <mergeCells count="10">
    <mergeCell ref="B4:D4"/>
    <mergeCell ref="C5:D5"/>
    <mergeCell ref="C6:D6"/>
    <mergeCell ref="B12:G12"/>
    <mergeCell ref="C17:K17"/>
    <mergeCell ref="C7:D7"/>
    <mergeCell ref="C8:D8"/>
    <mergeCell ref="B14:G14"/>
    <mergeCell ref="B11:G11"/>
    <mergeCell ref="B13:J13"/>
  </mergeCells>
  <conditionalFormatting sqref="B1">
    <cfRule type="cellIs" dxfId="5" priority="1" operator="equal">
      <formula>"Non-confidential"</formula>
    </cfRule>
    <cfRule type="cellIs" dxfId="4" priority="2" operator="equal">
      <formula>"Confidential"</formula>
    </cfRule>
  </conditionalFormatting>
  <hyperlinks>
    <hyperlink ref="K1" location="Contents!A1" display="Contents" xr:uid="{390EFD69-E42C-421B-BE3D-F00F4D24F20F}"/>
    <hyperlink ref="J1" location="Glossary!A1" display="Glossary" xr:uid="{556DAE9B-E380-4B18-BA06-446C3166EC76}"/>
  </hyperlinks>
  <pageMargins left="0.7" right="0.7" top="0.75" bottom="0.75" header="0.3" footer="0.3"/>
  <pageSetup paperSize="9"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5B077AB-7C95-4EAF-946D-207FDA82EB23}">
  <sheetPr codeName="Sheet7"/>
  <dimension ref="A1:Q37"/>
  <sheetViews>
    <sheetView topLeftCell="B1" zoomScaleNormal="100" workbookViewId="0">
      <selection activeCell="E47" sqref="E47"/>
    </sheetView>
  </sheetViews>
  <sheetFormatPr defaultColWidth="8.77734375" defaultRowHeight="13.8"/>
  <cols>
    <col min="1" max="1" width="10.77734375" style="3" customWidth="1"/>
    <col min="2" max="7" width="18.5546875" style="3" customWidth="1"/>
    <col min="8" max="8" width="20.6640625" style="3" customWidth="1"/>
    <col min="9" max="15" width="18.5546875" style="3" customWidth="1"/>
    <col min="16" max="16" width="50.77734375" style="3" customWidth="1"/>
    <col min="17" max="17" width="10.21875" style="3" customWidth="1"/>
    <col min="18" max="16384" width="8.77734375" style="3"/>
  </cols>
  <sheetData>
    <row r="1" spans="1:17">
      <c r="B1" s="137" t="str">
        <f>INTRODUCTION!F19</f>
        <v>Non-confidential</v>
      </c>
      <c r="C1" s="137"/>
      <c r="I1" s="142" t="s">
        <v>266</v>
      </c>
      <c r="J1" s="142" t="s">
        <v>85</v>
      </c>
    </row>
    <row r="3" spans="1:17">
      <c r="A3" s="5"/>
      <c r="B3" s="4"/>
      <c r="C3" s="4"/>
      <c r="D3" s="4"/>
      <c r="E3" s="4"/>
      <c r="F3" s="4"/>
      <c r="G3" s="5"/>
      <c r="H3" s="5"/>
      <c r="I3" s="5"/>
      <c r="J3" s="5"/>
      <c r="K3" s="5"/>
      <c r="L3" s="5"/>
      <c r="M3" s="5"/>
      <c r="N3" s="5"/>
      <c r="O3" s="5"/>
      <c r="P3" s="5"/>
      <c r="Q3" s="5"/>
    </row>
    <row r="4" spans="1:17" ht="17.399999999999999">
      <c r="A4" s="5"/>
      <c r="B4" s="381" t="s">
        <v>196</v>
      </c>
      <c r="C4" s="381"/>
      <c r="D4" s="381"/>
      <c r="E4" s="6"/>
      <c r="F4" s="5"/>
      <c r="G4" s="5"/>
      <c r="H4" s="12"/>
      <c r="I4" s="5"/>
      <c r="J4" s="5"/>
      <c r="K4" s="5"/>
      <c r="L4" s="5"/>
      <c r="M4" s="5"/>
      <c r="N4" s="5"/>
      <c r="O4" s="5"/>
      <c r="P4" s="5"/>
      <c r="Q4" s="5"/>
    </row>
    <row r="5" spans="1:17" ht="14.4">
      <c r="A5" s="5"/>
      <c r="B5" s="113" t="s">
        <v>83</v>
      </c>
      <c r="C5" s="172" t="str">
        <f>INTRODUCTION!E11</f>
        <v>ER0090</v>
      </c>
      <c r="D5" s="172"/>
      <c r="E5" s="6"/>
      <c r="F5" s="6"/>
      <c r="G5" s="6"/>
      <c r="H5" s="13"/>
      <c r="I5" s="5"/>
      <c r="J5" s="5"/>
      <c r="K5" s="5"/>
      <c r="L5" s="5"/>
      <c r="M5" s="5"/>
      <c r="N5" s="5"/>
      <c r="O5" s="5"/>
      <c r="P5" s="5"/>
      <c r="Q5" s="5"/>
    </row>
    <row r="6" spans="1:17" ht="14.4">
      <c r="A6" s="5"/>
      <c r="B6" s="113" t="s">
        <v>84</v>
      </c>
      <c r="C6" s="172">
        <f>INTRODUCTION!E13</f>
        <v>0</v>
      </c>
      <c r="D6" s="172"/>
      <c r="E6" s="6"/>
      <c r="F6" s="6"/>
      <c r="G6" s="6"/>
      <c r="H6" s="5"/>
      <c r="I6" s="5"/>
      <c r="J6" s="5"/>
      <c r="K6" s="5"/>
      <c r="L6" s="5"/>
      <c r="M6" s="5"/>
      <c r="N6" s="5"/>
      <c r="O6" s="5"/>
      <c r="P6" s="5"/>
      <c r="Q6" s="5"/>
    </row>
    <row r="7" spans="1:17" ht="14.4">
      <c r="A7" s="5"/>
      <c r="B7" s="101" t="s">
        <v>248</v>
      </c>
      <c r="C7" s="181" t="str">
        <f>'For Internal Use'!B16</f>
        <v>01/01/2025 - 31/12/2025</v>
      </c>
      <c r="D7" s="182"/>
      <c r="E7" s="6"/>
      <c r="F7" s="6"/>
      <c r="G7" s="6"/>
      <c r="H7" s="5"/>
      <c r="I7" s="5"/>
      <c r="J7" s="5"/>
      <c r="K7" s="5"/>
      <c r="L7" s="5"/>
      <c r="M7" s="5"/>
      <c r="N7" s="5"/>
      <c r="O7" s="5"/>
      <c r="P7" s="5"/>
      <c r="Q7" s="5"/>
    </row>
    <row r="8" spans="1:17" ht="14.4">
      <c r="A8" s="5"/>
      <c r="B8" s="101" t="s">
        <v>249</v>
      </c>
      <c r="C8" s="181" t="str">
        <f>'For Internal Use'!B12</f>
        <v>01/01/2022 - 31/12/2025</v>
      </c>
      <c r="D8" s="182"/>
      <c r="E8" s="6"/>
      <c r="F8" s="6"/>
      <c r="G8" s="6"/>
      <c r="H8" s="5"/>
      <c r="I8" s="5"/>
      <c r="J8" s="5"/>
      <c r="K8" s="5"/>
      <c r="L8" s="5"/>
      <c r="M8" s="5"/>
      <c r="N8" s="5"/>
      <c r="O8" s="5"/>
      <c r="P8" s="5"/>
      <c r="Q8" s="5"/>
    </row>
    <row r="9" spans="1:17">
      <c r="A9" s="5"/>
      <c r="B9" s="4"/>
      <c r="C9" s="4"/>
      <c r="D9" s="4"/>
      <c r="E9" s="4"/>
      <c r="F9" s="4"/>
      <c r="G9" s="5"/>
      <c r="H9" s="4"/>
      <c r="I9" s="5"/>
      <c r="J9" s="5"/>
      <c r="K9" s="5"/>
      <c r="L9" s="5"/>
      <c r="M9" s="5"/>
      <c r="N9" s="5"/>
      <c r="O9" s="5"/>
      <c r="P9" s="5"/>
      <c r="Q9" s="5"/>
    </row>
    <row r="10" spans="1:17" ht="14.4">
      <c r="A10" s="5"/>
      <c r="B10" s="163" t="s">
        <v>87</v>
      </c>
      <c r="C10" s="6"/>
      <c r="D10" s="6"/>
      <c r="E10" s="6"/>
      <c r="F10" s="6"/>
      <c r="G10" s="6"/>
      <c r="H10" s="4"/>
      <c r="I10" s="5"/>
      <c r="J10" s="5"/>
      <c r="K10" s="5"/>
      <c r="L10" s="5"/>
      <c r="M10" s="5"/>
      <c r="N10" s="5"/>
      <c r="O10" s="5"/>
      <c r="P10" s="5"/>
      <c r="Q10" s="5"/>
    </row>
    <row r="11" spans="1:17">
      <c r="A11" s="5"/>
      <c r="B11" s="382" t="s">
        <v>263</v>
      </c>
      <c r="C11" s="174"/>
      <c r="D11" s="174"/>
      <c r="E11" s="174"/>
      <c r="F11" s="174"/>
      <c r="G11" s="389"/>
      <c r="H11" s="390"/>
      <c r="I11" s="390"/>
      <c r="J11" s="391"/>
      <c r="K11" s="5"/>
      <c r="L11" s="5"/>
      <c r="M11" s="5"/>
      <c r="N11" s="5"/>
      <c r="O11" s="5"/>
      <c r="P11" s="5"/>
      <c r="Q11" s="5"/>
    </row>
    <row r="12" spans="1:17" ht="13.2" customHeight="1">
      <c r="A12" s="5"/>
      <c r="B12" s="386" t="s">
        <v>158</v>
      </c>
      <c r="C12" s="177"/>
      <c r="D12" s="177"/>
      <c r="E12" s="177"/>
      <c r="F12" s="177"/>
      <c r="G12" s="178"/>
      <c r="H12" s="387"/>
      <c r="I12" s="387"/>
      <c r="J12" s="388"/>
      <c r="K12" s="9"/>
      <c r="L12" s="5"/>
      <c r="M12" s="5"/>
      <c r="N12" s="5"/>
      <c r="O12" s="5"/>
      <c r="P12" s="9"/>
      <c r="Q12" s="5"/>
    </row>
    <row r="13" spans="1:17" ht="13.95" customHeight="1">
      <c r="A13" s="5"/>
      <c r="B13" s="4"/>
      <c r="C13" s="4"/>
      <c r="D13" s="4"/>
      <c r="E13" s="4"/>
      <c r="F13" s="4"/>
      <c r="G13" s="5"/>
      <c r="H13" s="8"/>
      <c r="I13" s="9"/>
      <c r="J13" s="9"/>
      <c r="K13" s="9"/>
      <c r="L13" s="5"/>
      <c r="M13" s="5"/>
      <c r="N13" s="5"/>
      <c r="O13" s="5"/>
      <c r="P13" s="9"/>
      <c r="Q13" s="5"/>
    </row>
    <row r="14" spans="1:17" ht="13.95" customHeight="1">
      <c r="A14" s="5"/>
      <c r="B14" s="4"/>
      <c r="C14" s="4"/>
      <c r="D14" s="4"/>
      <c r="E14" s="4"/>
      <c r="F14" s="4"/>
      <c r="G14" s="5"/>
      <c r="H14" s="8"/>
      <c r="I14" s="9"/>
      <c r="J14" s="9"/>
      <c r="K14" s="9"/>
      <c r="L14" s="5"/>
      <c r="M14" s="5"/>
      <c r="N14" s="5"/>
      <c r="O14" s="5"/>
      <c r="P14" s="9"/>
      <c r="Q14" s="5"/>
    </row>
    <row r="15" spans="1:17" ht="14.7" customHeight="1">
      <c r="B15" s="1"/>
      <c r="C15" s="385" t="s">
        <v>197</v>
      </c>
      <c r="D15" s="385"/>
      <c r="E15" s="385"/>
      <c r="F15" s="385"/>
      <c r="G15" s="385"/>
      <c r="H15" s="385"/>
      <c r="I15" s="385" t="s">
        <v>198</v>
      </c>
      <c r="J15" s="385"/>
      <c r="K15" s="385"/>
      <c r="L15" s="385"/>
      <c r="M15" s="385"/>
      <c r="N15" s="385"/>
      <c r="O15" s="385"/>
      <c r="P15" s="98" t="s">
        <v>92</v>
      </c>
    </row>
    <row r="16" spans="1:17" ht="41.4">
      <c r="B16" s="98" t="s">
        <v>93</v>
      </c>
      <c r="C16" s="98" t="s">
        <v>199</v>
      </c>
      <c r="D16" s="98" t="s">
        <v>200</v>
      </c>
      <c r="E16" s="98" t="s">
        <v>201</v>
      </c>
      <c r="F16" s="98" t="s">
        <v>202</v>
      </c>
      <c r="G16" s="98" t="s">
        <v>203</v>
      </c>
      <c r="H16" s="98" t="s">
        <v>204</v>
      </c>
      <c r="I16" s="98" t="s">
        <v>205</v>
      </c>
      <c r="J16" s="98" t="s">
        <v>206</v>
      </c>
      <c r="K16" s="98" t="s">
        <v>37</v>
      </c>
      <c r="L16" s="98" t="s">
        <v>207</v>
      </c>
      <c r="M16" s="98" t="s">
        <v>208</v>
      </c>
      <c r="N16" s="98" t="s">
        <v>209</v>
      </c>
      <c r="O16" s="98" t="s">
        <v>210</v>
      </c>
      <c r="P16" s="98" t="s">
        <v>211</v>
      </c>
    </row>
    <row r="17" spans="2:16">
      <c r="B17" s="44"/>
      <c r="C17" s="44" t="s">
        <v>106</v>
      </c>
      <c r="D17" s="44" t="s">
        <v>107</v>
      </c>
      <c r="E17" s="44" t="s">
        <v>108</v>
      </c>
      <c r="F17" s="44" t="s">
        <v>109</v>
      </c>
      <c r="G17" s="44" t="s">
        <v>110</v>
      </c>
      <c r="H17" s="44" t="s">
        <v>111</v>
      </c>
      <c r="I17" s="44" t="s">
        <v>112</v>
      </c>
      <c r="J17" s="98" t="s">
        <v>113</v>
      </c>
      <c r="K17" s="43" t="s">
        <v>114</v>
      </c>
      <c r="L17" s="43" t="s">
        <v>115</v>
      </c>
      <c r="M17" s="43" t="s">
        <v>116</v>
      </c>
      <c r="N17" s="43" t="s">
        <v>117</v>
      </c>
      <c r="O17" s="98" t="s">
        <v>212</v>
      </c>
      <c r="P17" s="98" t="s">
        <v>213</v>
      </c>
    </row>
    <row r="18" spans="2:16">
      <c r="B18" s="41"/>
      <c r="C18" s="41"/>
      <c r="D18" s="41"/>
      <c r="E18" s="41"/>
      <c r="F18" s="41"/>
      <c r="G18" s="41"/>
      <c r="H18" s="41"/>
      <c r="I18" s="41"/>
      <c r="J18" s="41"/>
      <c r="K18" s="41"/>
      <c r="L18" s="41"/>
      <c r="M18" s="41"/>
      <c r="N18" s="41"/>
      <c r="O18" s="41"/>
      <c r="P18" s="41"/>
    </row>
    <row r="19" spans="2:16">
      <c r="B19" s="41"/>
      <c r="C19" s="41"/>
      <c r="D19" s="41"/>
      <c r="E19" s="41"/>
      <c r="F19" s="41"/>
      <c r="G19" s="41"/>
      <c r="H19" s="41"/>
      <c r="I19" s="41"/>
      <c r="J19" s="41"/>
      <c r="K19" s="41"/>
      <c r="L19" s="41"/>
      <c r="M19" s="41"/>
      <c r="N19" s="41"/>
      <c r="O19" s="41"/>
      <c r="P19" s="41"/>
    </row>
    <row r="20" spans="2:16">
      <c r="B20" s="41"/>
      <c r="C20" s="41"/>
      <c r="D20" s="41"/>
      <c r="E20" s="41"/>
      <c r="F20" s="41"/>
      <c r="G20" s="41"/>
      <c r="H20" s="41"/>
      <c r="I20" s="41"/>
      <c r="J20" s="41"/>
      <c r="K20" s="41"/>
      <c r="L20" s="41"/>
      <c r="M20" s="41"/>
      <c r="N20" s="41"/>
      <c r="O20" s="41"/>
      <c r="P20" s="41"/>
    </row>
    <row r="21" spans="2:16">
      <c r="B21" s="41"/>
      <c r="C21" s="41"/>
      <c r="D21" s="41"/>
      <c r="E21" s="41"/>
      <c r="F21" s="41"/>
      <c r="G21" s="41"/>
      <c r="H21" s="41"/>
      <c r="I21" s="41"/>
      <c r="J21" s="41"/>
      <c r="K21" s="41"/>
      <c r="L21" s="41"/>
      <c r="M21" s="41"/>
      <c r="N21" s="41"/>
      <c r="O21" s="41"/>
      <c r="P21" s="41"/>
    </row>
    <row r="23" spans="2:16">
      <c r="B23" s="25" t="s">
        <v>118</v>
      </c>
    </row>
    <row r="24" spans="2:16">
      <c r="B24" s="26" t="s">
        <v>106</v>
      </c>
      <c r="C24" s="3" t="s">
        <v>214</v>
      </c>
    </row>
    <row r="25" spans="2:16">
      <c r="B25" s="26" t="s">
        <v>107</v>
      </c>
      <c r="C25" s="3" t="s">
        <v>215</v>
      </c>
    </row>
    <row r="26" spans="2:16">
      <c r="B26" s="26" t="s">
        <v>108</v>
      </c>
      <c r="C26" s="3" t="s">
        <v>216</v>
      </c>
    </row>
    <row r="27" spans="2:16">
      <c r="B27" s="26" t="s">
        <v>109</v>
      </c>
      <c r="C27" s="3" t="s">
        <v>217</v>
      </c>
    </row>
    <row r="28" spans="2:16">
      <c r="B28" s="26" t="s">
        <v>110</v>
      </c>
      <c r="C28" s="3" t="s">
        <v>218</v>
      </c>
    </row>
    <row r="29" spans="2:16">
      <c r="B29" s="26" t="s">
        <v>111</v>
      </c>
      <c r="C29" s="3" t="s">
        <v>219</v>
      </c>
    </row>
    <row r="30" spans="2:16">
      <c r="B30" s="26" t="s">
        <v>112</v>
      </c>
      <c r="C30" s="3" t="s">
        <v>220</v>
      </c>
    </row>
    <row r="31" spans="2:16">
      <c r="B31" s="29" t="s">
        <v>113</v>
      </c>
      <c r="C31" s="3" t="s">
        <v>221</v>
      </c>
    </row>
    <row r="32" spans="2:16">
      <c r="B32" s="29" t="s">
        <v>114</v>
      </c>
      <c r="C32" s="3" t="s">
        <v>222</v>
      </c>
    </row>
    <row r="33" spans="2:3">
      <c r="B33" s="29" t="s">
        <v>115</v>
      </c>
      <c r="C33" s="3" t="s">
        <v>223</v>
      </c>
    </row>
    <row r="34" spans="2:3">
      <c r="B34" s="29" t="s">
        <v>116</v>
      </c>
      <c r="C34" s="3" t="s">
        <v>224</v>
      </c>
    </row>
    <row r="35" spans="2:3">
      <c r="B35" s="29" t="s">
        <v>117</v>
      </c>
      <c r="C35" s="3" t="s">
        <v>225</v>
      </c>
    </row>
    <row r="36" spans="2:3">
      <c r="B36" s="29" t="s">
        <v>212</v>
      </c>
      <c r="C36" s="3" t="s">
        <v>226</v>
      </c>
    </row>
    <row r="37" spans="2:3">
      <c r="B37" s="29" t="s">
        <v>213</v>
      </c>
      <c r="C37" s="18" t="s">
        <v>177</v>
      </c>
    </row>
  </sheetData>
  <mergeCells count="9">
    <mergeCell ref="C7:D7"/>
    <mergeCell ref="C8:D8"/>
    <mergeCell ref="C15:H15"/>
    <mergeCell ref="I15:O15"/>
    <mergeCell ref="B4:D4"/>
    <mergeCell ref="C5:D5"/>
    <mergeCell ref="C6:D6"/>
    <mergeCell ref="B12:J12"/>
    <mergeCell ref="B11:J11"/>
  </mergeCells>
  <conditionalFormatting sqref="B1">
    <cfRule type="cellIs" dxfId="3" priority="1" operator="equal">
      <formula>"Non-confidential"</formula>
    </cfRule>
    <cfRule type="cellIs" dxfId="2" priority="2" operator="equal">
      <formula>"Confidential"</formula>
    </cfRule>
  </conditionalFormatting>
  <hyperlinks>
    <hyperlink ref="J1" location="Contents!A1" display="Contents" xr:uid="{2E75E382-C941-489B-9BB6-08253416FD70}"/>
    <hyperlink ref="I1" location="Glossary!A1" display="Glossary" xr:uid="{97F6AC26-D6E0-4B2C-B381-9005D7AC8DED}"/>
  </hyperlinks>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CD8991-AB54-4ACB-95F4-4A6AE9D3A0A5}">
  <sheetPr>
    <tabColor rgb="FF92D050"/>
  </sheetPr>
  <dimension ref="A1:L125"/>
  <sheetViews>
    <sheetView showGridLines="0" workbookViewId="0">
      <selection activeCell="B1" sqref="B1"/>
    </sheetView>
  </sheetViews>
  <sheetFormatPr defaultRowHeight="14.4"/>
  <cols>
    <col min="2" max="2" width="33.88671875" customWidth="1"/>
    <col min="3" max="3" width="117.33203125" customWidth="1"/>
    <col min="4" max="10" width="8.88671875" hidden="1" customWidth="1"/>
    <col min="12" max="12" width="14.33203125" customWidth="1"/>
  </cols>
  <sheetData>
    <row r="1" spans="1:12" s="136" customFormat="1" ht="13.8">
      <c r="B1" s="137" t="str">
        <f>INTRODUCTION!F19</f>
        <v>Non-confidential</v>
      </c>
      <c r="C1" s="137"/>
      <c r="J1" s="138" t="s">
        <v>85</v>
      </c>
      <c r="L1" s="142" t="s">
        <v>85</v>
      </c>
    </row>
    <row r="2" spans="1:12" s="45" customFormat="1" ht="16.5" customHeight="1">
      <c r="A2" s="66"/>
      <c r="B2" s="67"/>
      <c r="C2" s="67"/>
      <c r="D2"/>
    </row>
    <row r="3" spans="1:12" s="45" customFormat="1" ht="16.95" customHeight="1">
      <c r="A3" s="66"/>
      <c r="B3" s="392" t="s">
        <v>364</v>
      </c>
      <c r="C3" s="393"/>
      <c r="D3"/>
    </row>
    <row r="4" spans="1:12" s="45" customFormat="1" ht="16.95" customHeight="1">
      <c r="A4" s="66"/>
      <c r="B4" s="121"/>
      <c r="C4" s="121"/>
      <c r="D4"/>
    </row>
    <row r="5" spans="1:12" s="45" customFormat="1" ht="16.95" customHeight="1">
      <c r="A5" s="66"/>
      <c r="B5" s="121"/>
      <c r="C5" s="121"/>
      <c r="D5"/>
    </row>
    <row r="6" spans="1:12" s="123" customFormat="1" ht="16.8" customHeight="1">
      <c r="A6" s="122"/>
      <c r="B6" s="139" t="s">
        <v>267</v>
      </c>
      <c r="C6" s="133" t="s">
        <v>365</v>
      </c>
      <c r="D6" s="124"/>
      <c r="E6" s="124"/>
      <c r="F6" s="124"/>
      <c r="G6" s="124"/>
      <c r="H6" s="124"/>
      <c r="I6" s="124"/>
      <c r="J6" s="124"/>
      <c r="K6" s="125"/>
    </row>
    <row r="7" spans="1:12" s="45" customFormat="1" ht="50.1" customHeight="1">
      <c r="A7" s="66"/>
      <c r="B7" s="126" t="s">
        <v>268</v>
      </c>
      <c r="C7" s="127" t="s">
        <v>269</v>
      </c>
      <c r="D7" s="127"/>
      <c r="E7" s="127"/>
      <c r="F7" s="127"/>
      <c r="G7" s="127"/>
      <c r="H7" s="127"/>
      <c r="I7" s="127"/>
      <c r="J7" s="127"/>
      <c r="K7" s="128"/>
    </row>
    <row r="8" spans="1:12" s="45" customFormat="1" ht="34.200000000000003" customHeight="1">
      <c r="A8" s="66"/>
      <c r="B8" s="126" t="s">
        <v>270</v>
      </c>
      <c r="C8" s="127" t="s">
        <v>271</v>
      </c>
      <c r="D8" s="127"/>
      <c r="E8" s="127"/>
      <c r="F8" s="127"/>
      <c r="G8" s="127"/>
      <c r="H8" s="127"/>
      <c r="I8" s="127"/>
      <c r="J8" s="127"/>
      <c r="K8" s="128"/>
    </row>
    <row r="9" spans="1:12" s="45" customFormat="1" ht="29.4" customHeight="1">
      <c r="A9" s="66"/>
      <c r="B9" s="126" t="s">
        <v>272</v>
      </c>
      <c r="C9" s="127" t="s">
        <v>273</v>
      </c>
      <c r="D9" s="127"/>
      <c r="E9" s="127"/>
      <c r="F9" s="127"/>
      <c r="G9" s="127"/>
      <c r="H9" s="127"/>
      <c r="I9" s="127"/>
      <c r="J9" s="127"/>
      <c r="K9" s="128"/>
    </row>
    <row r="10" spans="1:12" s="45" customFormat="1" ht="45" customHeight="1">
      <c r="A10" s="66"/>
      <c r="B10" s="126" t="s">
        <v>274</v>
      </c>
      <c r="C10" s="127" t="s">
        <v>275</v>
      </c>
      <c r="D10" s="127"/>
      <c r="E10" s="127"/>
      <c r="F10" s="127"/>
      <c r="G10" s="127"/>
      <c r="H10" s="127"/>
      <c r="I10" s="127"/>
      <c r="J10" s="127"/>
      <c r="K10" s="128"/>
    </row>
    <row r="11" spans="1:12" s="45" customFormat="1" ht="31.8" customHeight="1">
      <c r="A11" s="66"/>
      <c r="B11" s="126" t="s">
        <v>276</v>
      </c>
      <c r="C11" s="127" t="s">
        <v>277</v>
      </c>
      <c r="D11" s="127"/>
      <c r="E11" s="127"/>
      <c r="F11" s="127"/>
      <c r="G11" s="127"/>
      <c r="H11" s="127"/>
      <c r="I11" s="127"/>
      <c r="J11" s="127"/>
      <c r="K11" s="128"/>
    </row>
    <row r="12" spans="1:12" s="45" customFormat="1" ht="33.6" customHeight="1">
      <c r="A12" s="66"/>
      <c r="B12" s="126" t="s">
        <v>278</v>
      </c>
      <c r="C12" s="127" t="s">
        <v>279</v>
      </c>
      <c r="D12" s="127"/>
      <c r="E12" s="127"/>
      <c r="F12" s="127"/>
      <c r="G12" s="127"/>
      <c r="H12" s="127"/>
      <c r="I12" s="127"/>
      <c r="J12" s="127"/>
      <c r="K12" s="128"/>
    </row>
    <row r="13" spans="1:12" s="45" customFormat="1" ht="33" customHeight="1">
      <c r="A13" s="66"/>
      <c r="B13" s="126" t="s">
        <v>280</v>
      </c>
      <c r="C13" s="127" t="s">
        <v>281</v>
      </c>
      <c r="D13" s="127"/>
      <c r="E13" s="127"/>
      <c r="F13" s="127"/>
      <c r="G13" s="127"/>
      <c r="H13" s="127"/>
      <c r="I13" s="127"/>
      <c r="J13" s="127"/>
      <c r="K13" s="128"/>
    </row>
    <row r="14" spans="1:12" s="45" customFormat="1" ht="33" customHeight="1">
      <c r="A14" s="66"/>
      <c r="B14" s="126" t="s">
        <v>357</v>
      </c>
      <c r="C14" s="127" t="s">
        <v>358</v>
      </c>
      <c r="D14" s="127"/>
      <c r="E14" s="127"/>
      <c r="F14" s="127"/>
      <c r="G14" s="127"/>
      <c r="H14" s="127"/>
      <c r="I14" s="127"/>
      <c r="J14" s="127"/>
      <c r="K14" s="128"/>
    </row>
    <row r="15" spans="1:12" s="45" customFormat="1" ht="50.1" customHeight="1">
      <c r="A15" s="66"/>
      <c r="B15" s="126" t="s">
        <v>282</v>
      </c>
      <c r="C15" s="127" t="s">
        <v>283</v>
      </c>
      <c r="D15" s="127"/>
      <c r="E15" s="127"/>
      <c r="F15" s="127"/>
      <c r="G15" s="127"/>
      <c r="H15" s="127"/>
      <c r="I15" s="127"/>
      <c r="J15" s="127"/>
      <c r="K15" s="128"/>
    </row>
    <row r="16" spans="1:12" s="45" customFormat="1" ht="16.8" customHeight="1">
      <c r="A16" s="66"/>
      <c r="B16" s="126" t="s">
        <v>284</v>
      </c>
      <c r="C16" s="127" t="s">
        <v>285</v>
      </c>
      <c r="D16" s="127"/>
      <c r="E16" s="127"/>
      <c r="F16" s="127"/>
      <c r="G16" s="127"/>
      <c r="H16" s="127"/>
      <c r="I16" s="127"/>
      <c r="J16" s="127"/>
      <c r="K16" s="128"/>
    </row>
    <row r="17" spans="1:11" s="45" customFormat="1" ht="31.2" customHeight="1">
      <c r="A17" s="66"/>
      <c r="B17" s="126" t="s">
        <v>286</v>
      </c>
      <c r="C17" s="127" t="s">
        <v>287</v>
      </c>
      <c r="D17" s="127"/>
      <c r="E17" s="127"/>
      <c r="F17" s="127"/>
      <c r="G17" s="127"/>
      <c r="H17" s="127"/>
      <c r="I17" s="127"/>
      <c r="J17" s="127"/>
      <c r="K17" s="128"/>
    </row>
    <row r="18" spans="1:11" s="45" customFormat="1" ht="31.8" customHeight="1">
      <c r="A18" s="66"/>
      <c r="B18" s="126" t="s">
        <v>288</v>
      </c>
      <c r="C18" s="127" t="s">
        <v>359</v>
      </c>
      <c r="D18" s="127"/>
      <c r="E18" s="127"/>
      <c r="F18" s="127"/>
      <c r="G18" s="127"/>
      <c r="H18" s="127"/>
      <c r="I18" s="127"/>
      <c r="J18" s="127"/>
      <c r="K18" s="128"/>
    </row>
    <row r="19" spans="1:11" s="45" customFormat="1" ht="37.799999999999997" customHeight="1">
      <c r="A19" s="66"/>
      <c r="B19" s="126" t="s">
        <v>289</v>
      </c>
      <c r="C19" s="127" t="s">
        <v>290</v>
      </c>
      <c r="D19" s="127"/>
      <c r="E19" s="127"/>
      <c r="F19" s="127"/>
      <c r="G19" s="127"/>
      <c r="H19" s="127"/>
      <c r="I19" s="127"/>
      <c r="J19" s="127"/>
      <c r="K19" s="128"/>
    </row>
    <row r="20" spans="1:11" s="45" customFormat="1" ht="22.2" customHeight="1">
      <c r="A20" s="66"/>
      <c r="B20" s="126" t="s">
        <v>291</v>
      </c>
      <c r="C20" s="127" t="s">
        <v>292</v>
      </c>
      <c r="D20" s="127"/>
      <c r="E20" s="127"/>
      <c r="F20" s="127"/>
      <c r="G20" s="127"/>
      <c r="H20" s="127"/>
      <c r="I20" s="127"/>
      <c r="J20" s="127"/>
      <c r="K20" s="128"/>
    </row>
    <row r="21" spans="1:11" s="45" customFormat="1" ht="50.1" customHeight="1">
      <c r="A21" s="66"/>
      <c r="B21" s="126" t="s">
        <v>293</v>
      </c>
      <c r="C21" s="127" t="s">
        <v>294</v>
      </c>
      <c r="D21" s="127"/>
      <c r="E21" s="127"/>
      <c r="F21" s="127"/>
      <c r="G21" s="127"/>
      <c r="H21" s="127"/>
      <c r="I21" s="127"/>
      <c r="J21" s="127"/>
      <c r="K21" s="128"/>
    </row>
    <row r="22" spans="1:11" s="45" customFormat="1" ht="50.1" customHeight="1">
      <c r="A22" s="66"/>
      <c r="B22" s="126" t="s">
        <v>295</v>
      </c>
      <c r="C22" s="127" t="s">
        <v>296</v>
      </c>
      <c r="D22" s="129"/>
      <c r="E22" s="129"/>
      <c r="F22" s="129"/>
      <c r="G22" s="129"/>
      <c r="H22" s="129"/>
      <c r="I22" s="129"/>
      <c r="J22" s="129"/>
      <c r="K22" s="128"/>
    </row>
    <row r="23" spans="1:11" s="45" customFormat="1" ht="39" customHeight="1">
      <c r="A23" s="66"/>
      <c r="B23" s="126" t="s">
        <v>297</v>
      </c>
      <c r="C23" s="127" t="s">
        <v>366</v>
      </c>
      <c r="D23" s="130"/>
      <c r="E23" s="130"/>
      <c r="F23" s="130"/>
      <c r="G23" s="130"/>
      <c r="H23" s="130"/>
      <c r="I23" s="130"/>
      <c r="J23" s="130"/>
      <c r="K23" s="128"/>
    </row>
    <row r="24" spans="1:11" s="45" customFormat="1" ht="36" customHeight="1">
      <c r="A24" s="66"/>
      <c r="B24" s="126" t="s">
        <v>298</v>
      </c>
      <c r="C24" s="127" t="s">
        <v>299</v>
      </c>
      <c r="D24" s="129"/>
      <c r="E24" s="129"/>
      <c r="F24" s="129"/>
      <c r="G24" s="129"/>
      <c r="H24" s="129"/>
      <c r="I24" s="129"/>
      <c r="J24" s="129"/>
      <c r="K24" s="128"/>
    </row>
    <row r="25" spans="1:11" s="45" customFormat="1" ht="21" customHeight="1">
      <c r="A25" s="66"/>
      <c r="B25" s="126" t="s">
        <v>300</v>
      </c>
      <c r="C25" s="127" t="s">
        <v>301</v>
      </c>
      <c r="D25" s="129"/>
      <c r="E25" s="129"/>
      <c r="F25" s="129"/>
      <c r="G25" s="129"/>
      <c r="H25" s="129"/>
      <c r="I25" s="129"/>
      <c r="J25" s="129"/>
      <c r="K25" s="128"/>
    </row>
    <row r="26" spans="1:11" s="45" customFormat="1" ht="19.8" customHeight="1">
      <c r="A26" s="66"/>
      <c r="B26" s="126" t="s">
        <v>302</v>
      </c>
      <c r="C26" s="127" t="s">
        <v>303</v>
      </c>
      <c r="D26" s="130"/>
      <c r="E26" s="130"/>
      <c r="F26" s="130"/>
      <c r="G26" s="130"/>
      <c r="H26" s="130"/>
      <c r="I26" s="130"/>
      <c r="J26" s="130"/>
      <c r="K26" s="128"/>
    </row>
    <row r="27" spans="1:11" s="45" customFormat="1" ht="33" customHeight="1">
      <c r="A27" s="66"/>
      <c r="B27" s="126" t="s">
        <v>304</v>
      </c>
      <c r="C27" s="127" t="s">
        <v>305</v>
      </c>
      <c r="D27" s="129"/>
      <c r="E27" s="129"/>
      <c r="F27" s="129"/>
      <c r="G27" s="129"/>
      <c r="H27" s="129"/>
      <c r="I27" s="129"/>
      <c r="J27" s="129"/>
      <c r="K27" s="128"/>
    </row>
    <row r="28" spans="1:11" s="45" customFormat="1" ht="36" customHeight="1">
      <c r="A28" s="66"/>
      <c r="B28" s="126" t="s">
        <v>306</v>
      </c>
      <c r="C28" s="127" t="s">
        <v>307</v>
      </c>
      <c r="D28" s="129"/>
      <c r="E28" s="129"/>
      <c r="F28" s="129"/>
      <c r="G28" s="129"/>
      <c r="H28" s="129"/>
      <c r="I28" s="129"/>
      <c r="J28" s="129"/>
      <c r="K28" s="128"/>
    </row>
    <row r="29" spans="1:11" s="45" customFormat="1" ht="21.6" customHeight="1">
      <c r="A29" s="66"/>
      <c r="B29" s="126" t="s">
        <v>308</v>
      </c>
      <c r="C29" s="127" t="s">
        <v>367</v>
      </c>
      <c r="D29" s="129"/>
      <c r="E29" s="129"/>
      <c r="F29" s="129"/>
      <c r="G29" s="129"/>
      <c r="H29" s="129"/>
      <c r="I29" s="129"/>
      <c r="J29" s="129"/>
      <c r="K29" s="128"/>
    </row>
    <row r="30" spans="1:11" s="45" customFormat="1" ht="33" customHeight="1">
      <c r="A30" s="66"/>
      <c r="B30" s="126" t="s">
        <v>309</v>
      </c>
      <c r="C30" s="127" t="s">
        <v>310</v>
      </c>
      <c r="D30" s="129"/>
      <c r="E30" s="129"/>
      <c r="F30" s="129"/>
      <c r="G30" s="129"/>
      <c r="H30" s="129"/>
      <c r="I30" s="129"/>
      <c r="J30" s="129"/>
      <c r="K30" s="128"/>
    </row>
    <row r="31" spans="1:11" s="45" customFormat="1" ht="20.399999999999999" customHeight="1">
      <c r="A31" s="66"/>
      <c r="B31" s="126" t="s">
        <v>311</v>
      </c>
      <c r="C31" s="127" t="s">
        <v>368</v>
      </c>
      <c r="D31" s="129"/>
      <c r="E31" s="129"/>
      <c r="F31" s="129"/>
      <c r="G31" s="129"/>
      <c r="H31" s="129"/>
      <c r="I31" s="129"/>
      <c r="J31" s="129"/>
      <c r="K31" s="128"/>
    </row>
    <row r="32" spans="1:11" s="45" customFormat="1" ht="19.8" customHeight="1">
      <c r="A32" s="66"/>
      <c r="B32" s="126" t="s">
        <v>369</v>
      </c>
      <c r="C32" s="127" t="s">
        <v>370</v>
      </c>
      <c r="D32" s="129"/>
      <c r="E32" s="129"/>
      <c r="F32" s="129"/>
      <c r="G32" s="129"/>
      <c r="H32" s="129"/>
      <c r="I32" s="129"/>
      <c r="J32" s="129"/>
      <c r="K32" s="128"/>
    </row>
    <row r="33" spans="1:11" s="45" customFormat="1" ht="19.8" customHeight="1">
      <c r="A33" s="66"/>
      <c r="B33" s="126" t="s">
        <v>378</v>
      </c>
      <c r="C33" s="127" t="s">
        <v>379</v>
      </c>
      <c r="D33" s="129"/>
      <c r="E33" s="129"/>
      <c r="F33" s="129"/>
      <c r="G33" s="129"/>
      <c r="H33" s="129"/>
      <c r="I33" s="129"/>
      <c r="J33" s="129"/>
      <c r="K33" s="128"/>
    </row>
    <row r="34" spans="1:11" s="45" customFormat="1" ht="50.1" customHeight="1" thickBot="1">
      <c r="A34" s="66"/>
      <c r="B34" s="126" t="s">
        <v>312</v>
      </c>
      <c r="C34" s="140" t="s">
        <v>371</v>
      </c>
      <c r="D34" s="130"/>
      <c r="E34" s="130"/>
      <c r="F34" s="130"/>
      <c r="G34" s="130"/>
      <c r="H34" s="130"/>
      <c r="I34" s="130"/>
      <c r="J34" s="130"/>
      <c r="K34" s="128"/>
    </row>
    <row r="35" spans="1:11" s="45" customFormat="1" ht="33" customHeight="1">
      <c r="A35" s="66"/>
      <c r="B35" s="126" t="s">
        <v>313</v>
      </c>
      <c r="C35" s="127" t="s">
        <v>314</v>
      </c>
      <c r="D35" s="129"/>
      <c r="E35" s="129"/>
      <c r="F35" s="129"/>
      <c r="G35" s="129"/>
      <c r="H35" s="129"/>
      <c r="I35" s="129"/>
      <c r="J35" s="129"/>
      <c r="K35" s="128"/>
    </row>
    <row r="36" spans="1:11" s="45" customFormat="1" ht="50.1" customHeight="1">
      <c r="A36" s="66"/>
      <c r="B36" s="126" t="s">
        <v>315</v>
      </c>
      <c r="C36" s="127" t="s">
        <v>316</v>
      </c>
      <c r="D36" s="129"/>
      <c r="E36" s="129"/>
      <c r="F36" s="129"/>
      <c r="G36" s="129"/>
      <c r="H36" s="129"/>
      <c r="I36" s="129"/>
      <c r="J36" s="129"/>
      <c r="K36" s="128"/>
    </row>
    <row r="37" spans="1:11" s="45" customFormat="1" ht="34.799999999999997" customHeight="1">
      <c r="A37" s="66"/>
      <c r="B37" s="126" t="s">
        <v>317</v>
      </c>
      <c r="C37" s="127" t="s">
        <v>318</v>
      </c>
      <c r="D37" s="129"/>
      <c r="E37" s="129"/>
      <c r="F37" s="129"/>
      <c r="G37" s="129"/>
      <c r="H37" s="129"/>
      <c r="I37" s="129"/>
      <c r="J37" s="129"/>
      <c r="K37" s="128"/>
    </row>
    <row r="38" spans="1:11" s="45" customFormat="1" ht="49.8" customHeight="1">
      <c r="A38" s="66"/>
      <c r="B38" s="126" t="s">
        <v>319</v>
      </c>
      <c r="C38" s="127" t="s">
        <v>320</v>
      </c>
      <c r="D38" s="129"/>
      <c r="E38" s="129"/>
      <c r="F38" s="129"/>
      <c r="G38" s="129"/>
      <c r="H38" s="129"/>
      <c r="I38" s="129"/>
      <c r="J38" s="129"/>
      <c r="K38" s="128"/>
    </row>
    <row r="39" spans="1:11" s="45" customFormat="1" ht="22.2" customHeight="1">
      <c r="A39" s="66"/>
      <c r="B39" s="126" t="s">
        <v>321</v>
      </c>
      <c r="C39" s="127" t="s">
        <v>380</v>
      </c>
      <c r="D39" s="130"/>
      <c r="E39" s="130"/>
      <c r="F39" s="130"/>
      <c r="G39" s="130"/>
      <c r="H39" s="130"/>
      <c r="I39" s="130"/>
      <c r="J39" s="130"/>
      <c r="K39" s="128"/>
    </row>
    <row r="40" spans="1:11" s="45" customFormat="1" ht="50.1" customHeight="1">
      <c r="A40" s="66"/>
      <c r="B40" s="126" t="s">
        <v>322</v>
      </c>
      <c r="C40" s="127" t="s">
        <v>323</v>
      </c>
      <c r="D40" s="129"/>
      <c r="E40" s="129"/>
      <c r="F40" s="129"/>
      <c r="G40" s="129"/>
      <c r="H40" s="129"/>
      <c r="I40" s="129"/>
      <c r="J40" s="129"/>
      <c r="K40" s="128"/>
    </row>
    <row r="41" spans="1:11" s="45" customFormat="1" ht="33.6" customHeight="1">
      <c r="A41" s="66"/>
      <c r="B41" s="126" t="s">
        <v>324</v>
      </c>
      <c r="C41" s="127" t="s">
        <v>372</v>
      </c>
      <c r="D41" s="129"/>
      <c r="E41" s="129"/>
      <c r="F41" s="129"/>
      <c r="G41" s="129"/>
      <c r="H41" s="129"/>
      <c r="I41" s="129"/>
      <c r="J41" s="129"/>
      <c r="K41" s="128"/>
    </row>
    <row r="42" spans="1:11" s="45" customFormat="1" ht="22.8" customHeight="1">
      <c r="A42" s="66"/>
      <c r="B42" s="126" t="s">
        <v>325</v>
      </c>
      <c r="C42" s="127" t="s">
        <v>326</v>
      </c>
      <c r="D42" s="129"/>
      <c r="E42" s="129"/>
      <c r="F42" s="129"/>
      <c r="G42" s="129"/>
      <c r="H42" s="129"/>
      <c r="I42" s="129"/>
      <c r="J42" s="129"/>
      <c r="K42" s="128"/>
    </row>
    <row r="43" spans="1:11" s="45" customFormat="1" ht="50.1" customHeight="1">
      <c r="A43" s="66"/>
      <c r="B43" s="126" t="s">
        <v>327</v>
      </c>
      <c r="C43" s="127" t="s">
        <v>328</v>
      </c>
      <c r="D43" s="129"/>
      <c r="E43" s="129"/>
      <c r="F43" s="129"/>
      <c r="G43" s="129"/>
      <c r="H43" s="129"/>
      <c r="I43" s="129"/>
      <c r="J43" s="129"/>
      <c r="K43" s="128"/>
    </row>
    <row r="44" spans="1:11" s="45" customFormat="1" ht="60" customHeight="1">
      <c r="A44" s="66"/>
      <c r="B44" s="126" t="s">
        <v>373</v>
      </c>
      <c r="C44" s="127" t="s">
        <v>374</v>
      </c>
      <c r="D44" s="129"/>
      <c r="E44" s="129"/>
      <c r="F44" s="129"/>
      <c r="G44" s="129"/>
      <c r="H44" s="129"/>
      <c r="I44" s="129"/>
      <c r="J44" s="129"/>
      <c r="K44" s="128"/>
    </row>
    <row r="45" spans="1:11" s="45" customFormat="1" ht="33" customHeight="1">
      <c r="A45" s="66"/>
      <c r="B45" s="126" t="s">
        <v>7</v>
      </c>
      <c r="C45" s="127" t="s">
        <v>375</v>
      </c>
      <c r="D45" s="129"/>
      <c r="E45" s="129"/>
      <c r="F45" s="129"/>
      <c r="G45" s="129"/>
      <c r="H45" s="129"/>
      <c r="I45" s="129"/>
      <c r="J45" s="129"/>
      <c r="K45" s="128"/>
    </row>
    <row r="46" spans="1:11" s="45" customFormat="1" ht="38.4" customHeight="1">
      <c r="A46" s="66"/>
      <c r="B46" s="126" t="s">
        <v>329</v>
      </c>
      <c r="C46" s="127" t="s">
        <v>330</v>
      </c>
      <c r="D46" s="129"/>
      <c r="E46" s="129"/>
      <c r="F46" s="129"/>
      <c r="G46" s="129"/>
      <c r="H46" s="129"/>
      <c r="I46" s="129"/>
      <c r="J46" s="129"/>
      <c r="K46" s="128"/>
    </row>
    <row r="47" spans="1:11" s="45" customFormat="1" ht="37.799999999999997" customHeight="1">
      <c r="A47" s="66"/>
      <c r="B47" s="131" t="s">
        <v>331</v>
      </c>
      <c r="C47" s="127" t="s">
        <v>332</v>
      </c>
      <c r="D47" s="129"/>
      <c r="E47" s="129"/>
      <c r="F47" s="129"/>
      <c r="G47" s="129"/>
      <c r="H47" s="129"/>
      <c r="I47" s="129"/>
      <c r="J47" s="129"/>
      <c r="K47" s="128"/>
    </row>
    <row r="48" spans="1:11" s="45" customFormat="1" ht="19.2" customHeight="1">
      <c r="A48" s="66"/>
      <c r="B48" s="131" t="s">
        <v>333</v>
      </c>
      <c r="C48" s="127" t="s">
        <v>334</v>
      </c>
      <c r="D48" s="129"/>
      <c r="E48" s="129"/>
      <c r="F48" s="129"/>
      <c r="G48" s="129"/>
      <c r="H48" s="129"/>
      <c r="I48" s="129"/>
      <c r="J48" s="129"/>
      <c r="K48" s="128"/>
    </row>
    <row r="49" spans="1:11" s="45" customFormat="1" ht="60" customHeight="1">
      <c r="A49" s="66"/>
      <c r="B49" s="126" t="s">
        <v>335</v>
      </c>
      <c r="C49" s="127" t="s">
        <v>336</v>
      </c>
      <c r="D49" s="129"/>
      <c r="E49" s="129"/>
      <c r="F49" s="129"/>
      <c r="G49" s="129"/>
      <c r="H49" s="129"/>
      <c r="I49" s="129"/>
      <c r="J49" s="129"/>
      <c r="K49" s="128"/>
    </row>
    <row r="50" spans="1:11" s="45" customFormat="1" ht="36" customHeight="1">
      <c r="A50" s="66"/>
      <c r="B50" s="126" t="s">
        <v>337</v>
      </c>
      <c r="C50" s="127" t="s">
        <v>338</v>
      </c>
      <c r="D50" s="129"/>
      <c r="E50" s="129"/>
      <c r="F50" s="129"/>
      <c r="G50" s="129"/>
      <c r="H50" s="129"/>
      <c r="I50" s="129"/>
      <c r="J50" s="129"/>
      <c r="K50" s="128"/>
    </row>
    <row r="51" spans="1:11" s="45" customFormat="1" ht="37.200000000000003" customHeight="1">
      <c r="A51" s="66"/>
      <c r="B51" s="126" t="s">
        <v>339</v>
      </c>
      <c r="C51" s="127" t="s">
        <v>340</v>
      </c>
      <c r="D51" s="129"/>
      <c r="E51" s="129"/>
      <c r="F51" s="129"/>
      <c r="G51" s="129"/>
      <c r="H51" s="129"/>
      <c r="I51" s="129"/>
      <c r="J51" s="129"/>
      <c r="K51" s="128"/>
    </row>
    <row r="52" spans="1:11" s="45" customFormat="1" ht="33.6" customHeight="1">
      <c r="A52" s="66"/>
      <c r="B52" s="126" t="s">
        <v>341</v>
      </c>
      <c r="C52" s="127" t="s">
        <v>342</v>
      </c>
      <c r="D52" s="129"/>
      <c r="E52" s="129"/>
      <c r="F52" s="129"/>
      <c r="G52" s="129"/>
      <c r="H52" s="129"/>
      <c r="I52" s="129"/>
      <c r="J52" s="129"/>
      <c r="K52" s="128"/>
    </row>
    <row r="53" spans="1:11" s="45" customFormat="1" ht="21" customHeight="1">
      <c r="A53" s="66"/>
      <c r="B53" s="131" t="s">
        <v>343</v>
      </c>
      <c r="C53" s="127" t="s">
        <v>344</v>
      </c>
      <c r="D53" s="129"/>
      <c r="E53" s="129"/>
      <c r="F53" s="129"/>
      <c r="G53" s="129"/>
      <c r="H53" s="129"/>
      <c r="I53" s="129"/>
      <c r="J53" s="129"/>
      <c r="K53" s="128"/>
    </row>
    <row r="54" spans="1:11" s="45" customFormat="1" ht="53.4" customHeight="1">
      <c r="A54" s="66"/>
      <c r="B54" s="126" t="s">
        <v>345</v>
      </c>
      <c r="C54" s="127" t="s">
        <v>346</v>
      </c>
      <c r="D54" s="129"/>
      <c r="E54" s="129"/>
      <c r="F54" s="129"/>
      <c r="G54" s="129"/>
      <c r="H54" s="129"/>
      <c r="I54" s="129"/>
      <c r="J54" s="129"/>
      <c r="K54" s="128"/>
    </row>
    <row r="55" spans="1:11" s="45" customFormat="1" ht="22.8" customHeight="1">
      <c r="A55" s="66"/>
      <c r="B55" s="126" t="s">
        <v>347</v>
      </c>
      <c r="C55" s="127" t="s">
        <v>360</v>
      </c>
      <c r="D55" s="129"/>
      <c r="E55" s="129"/>
      <c r="F55" s="129"/>
      <c r="G55" s="129"/>
      <c r="H55" s="129"/>
      <c r="I55" s="129"/>
      <c r="J55" s="129"/>
      <c r="K55" s="128"/>
    </row>
    <row r="56" spans="1:11" s="45" customFormat="1" ht="37.799999999999997" customHeight="1">
      <c r="A56" s="66"/>
      <c r="B56" s="126" t="s">
        <v>348</v>
      </c>
      <c r="C56" s="127" t="s">
        <v>349</v>
      </c>
      <c r="D56" s="129"/>
      <c r="E56" s="129"/>
      <c r="F56" s="129"/>
      <c r="G56" s="129"/>
      <c r="H56" s="129"/>
      <c r="I56" s="129"/>
      <c r="J56" s="129"/>
      <c r="K56" s="128"/>
    </row>
    <row r="57" spans="1:11" s="45" customFormat="1" ht="16.5" customHeight="1"/>
    <row r="58" spans="1:11" s="45" customFormat="1" ht="16.5" customHeight="1"/>
    <row r="59" spans="1:11" s="45" customFormat="1" ht="16.5" customHeight="1"/>
    <row r="60" spans="1:11" s="45" customFormat="1" ht="16.5" customHeight="1"/>
    <row r="61" spans="1:11" s="45" customFormat="1" ht="16.5" customHeight="1"/>
    <row r="62" spans="1:11" s="45" customFormat="1" ht="16.5" customHeight="1"/>
    <row r="63" spans="1:11" s="45" customFormat="1" ht="16.5" customHeight="1"/>
    <row r="64" spans="1:11" s="45" customFormat="1" ht="16.5" customHeight="1"/>
    <row r="65" s="45" customFormat="1" ht="16.5" customHeight="1"/>
    <row r="66" s="45" customFormat="1" ht="16.5" customHeight="1"/>
    <row r="67" s="45" customFormat="1" ht="16.5" customHeight="1"/>
    <row r="68" s="45" customFormat="1" ht="16.5" customHeight="1"/>
    <row r="69" s="45" customFormat="1" ht="16.5" customHeight="1"/>
    <row r="70" s="45" customFormat="1" ht="16.5" customHeight="1"/>
    <row r="71" s="45" customFormat="1" ht="16.5" customHeight="1"/>
    <row r="72" s="45" customFormat="1" ht="16.5" customHeight="1"/>
    <row r="73" s="45" customFormat="1" ht="16.5" customHeight="1"/>
    <row r="74" s="45" customFormat="1" ht="16.5" customHeight="1"/>
    <row r="75" s="45" customFormat="1" ht="16.5" customHeight="1"/>
    <row r="76" s="45" customFormat="1" ht="16.5" customHeight="1"/>
    <row r="77" s="45" customFormat="1" ht="16.5" customHeight="1"/>
    <row r="78" s="45" customFormat="1" ht="16.5" customHeight="1"/>
    <row r="79" s="45" customFormat="1" ht="16.5" customHeight="1"/>
    <row r="80" s="45" customFormat="1" ht="16.5" customHeight="1"/>
    <row r="81" s="45" customFormat="1" ht="16.5" customHeight="1"/>
    <row r="82" s="45" customFormat="1" ht="16.5" customHeight="1"/>
    <row r="83" s="45" customFormat="1" ht="16.5" customHeight="1"/>
    <row r="84" s="45" customFormat="1" ht="16.5" customHeight="1"/>
    <row r="85" s="45" customFormat="1" ht="16.5" customHeight="1"/>
    <row r="86" s="45" customFormat="1" ht="16.5" customHeight="1"/>
    <row r="87" s="45" customFormat="1" ht="16.5" customHeight="1"/>
    <row r="88" s="45" customFormat="1" ht="16.5" customHeight="1"/>
    <row r="89" s="45" customFormat="1" ht="16.5" customHeight="1"/>
    <row r="90" s="45" customFormat="1" ht="16.5" customHeight="1"/>
    <row r="91" s="45" customFormat="1" ht="16.5" customHeight="1"/>
    <row r="92" s="45" customFormat="1" ht="16.5" customHeight="1"/>
    <row r="93" s="45" customFormat="1" ht="16.5" customHeight="1"/>
    <row r="94" s="45" customFormat="1" ht="16.5" customHeight="1"/>
    <row r="95" s="45" customFormat="1" ht="16.5" customHeight="1"/>
    <row r="96" s="45" customFormat="1" ht="16.5" customHeight="1"/>
    <row r="97" s="45" customFormat="1" ht="16.5" customHeight="1"/>
    <row r="98" s="45" customFormat="1" ht="16.5" customHeight="1"/>
    <row r="99" s="45" customFormat="1" ht="16.5" customHeight="1"/>
    <row r="100" s="45" customFormat="1" ht="16.5" customHeight="1"/>
    <row r="101" s="45" customFormat="1" ht="16.5" customHeight="1"/>
    <row r="102" s="45" customFormat="1" ht="16.5" customHeight="1"/>
    <row r="103" s="45" customFormat="1" ht="16.5" customHeight="1"/>
    <row r="104" s="45" customFormat="1" ht="16.5" customHeight="1"/>
    <row r="105" s="45" customFormat="1" ht="16.5" customHeight="1"/>
    <row r="106" s="45" customFormat="1" ht="16.5" customHeight="1"/>
    <row r="107" s="45" customFormat="1" ht="16.5" customHeight="1"/>
    <row r="108" s="45" customFormat="1" ht="16.5" customHeight="1"/>
    <row r="109" s="45" customFormat="1" ht="16.5" customHeight="1"/>
    <row r="110" s="45" customFormat="1" ht="16.5" customHeight="1"/>
    <row r="111" s="45" customFormat="1" ht="16.5" customHeight="1"/>
    <row r="112" s="45" customFormat="1" ht="16.5" customHeight="1"/>
    <row r="113" spans="2:3" s="45" customFormat="1" ht="16.5" customHeight="1"/>
    <row r="114" spans="2:3" s="45" customFormat="1" ht="16.5" customHeight="1"/>
    <row r="115" spans="2:3" s="45" customFormat="1" ht="16.5" customHeight="1"/>
    <row r="116" spans="2:3" s="45" customFormat="1" ht="16.5" customHeight="1"/>
    <row r="117" spans="2:3" s="45" customFormat="1" ht="16.5" customHeight="1"/>
    <row r="118" spans="2:3" s="45" customFormat="1" ht="16.5" customHeight="1"/>
    <row r="119" spans="2:3" s="45" customFormat="1" ht="16.5" customHeight="1"/>
    <row r="120" spans="2:3" s="45" customFormat="1" ht="16.5" customHeight="1"/>
    <row r="121" spans="2:3" s="45" customFormat="1" ht="16.5" customHeight="1"/>
    <row r="122" spans="2:3" s="45" customFormat="1" ht="16.5" customHeight="1"/>
    <row r="123" spans="2:3" s="45" customFormat="1" ht="16.5" customHeight="1"/>
    <row r="124" spans="2:3" s="45" customFormat="1" ht="16.5" customHeight="1"/>
    <row r="125" spans="2:3">
      <c r="B125" s="45"/>
      <c r="C125" s="45"/>
    </row>
  </sheetData>
  <mergeCells count="1">
    <mergeCell ref="B3:C3"/>
  </mergeCells>
  <conditionalFormatting sqref="B1">
    <cfRule type="cellIs" dxfId="1" priority="1" operator="equal">
      <formula>"Non-confidential"</formula>
    </cfRule>
    <cfRule type="cellIs" dxfId="0" priority="2" operator="equal">
      <formula>"Confidential"</formula>
    </cfRule>
  </conditionalFormatting>
  <hyperlinks>
    <hyperlink ref="J1" location="Contents!A1" display="Contents" xr:uid="{117A00EE-D325-4684-987B-B155F6554844}"/>
    <hyperlink ref="L1" location="Contents!A1" display="Contents" xr:uid="{EC9C3725-B593-40C6-90A1-FA1EB8C82337}"/>
    <hyperlink ref="C34" r:id="rId1" display="https://www.legislation.gov.uk/uksi/2019/450/regulation/30" xr:uid="{59422470-1D48-431C-8928-49D0B145D355}"/>
    <hyperlink ref="C29" r:id="rId2" display="https://www.legislation.gov.uk/uksi/2019/450/regulation/2" xr:uid="{7294EA8A-8227-4346-8512-30496CDD23F4}"/>
  </hyperlink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mso-contentType ?>
<SharedContentType xmlns="Microsoft.SharePoint.Taxonomy.ContentTypeSync" SourceId="6e40df2b-c156-4e70-b773-96d34ab3705a" ContentTypeId="0x010100BD08157E53159745B5B23790F58509580C" PreviousValue="false"/>
</file>

<file path=customXml/item3.xml><?xml version="1.0" encoding="utf-8"?>
<ct:contentTypeSchema xmlns:ct="http://schemas.microsoft.com/office/2006/metadata/contentType" xmlns:ma="http://schemas.microsoft.com/office/2006/metadata/properties/metaAttributes" ct:_="" ma:_="" ma:contentTypeName="Document" ma:contentTypeID="0x010100C9280E48E807ED4AA4BA7BE40CA69573" ma:contentTypeVersion="14" ma:contentTypeDescription="Create a new document." ma:contentTypeScope="" ma:versionID="41ea01d1926dcfac1ce170f61d45a062">
  <xsd:schema xmlns:xsd="http://www.w3.org/2001/XMLSchema" xmlns:xs="http://www.w3.org/2001/XMLSchema" xmlns:p="http://schemas.microsoft.com/office/2006/metadata/properties" xmlns:ns1="http://schemas.microsoft.com/sharepoint/v3" xmlns:ns2="ef760887-92d3-413b-b11d-236601df688e" xmlns:ns3="e30f7a5d-8fa8-41c9-ac7a-9b097ed4b6af" targetNamespace="http://schemas.microsoft.com/office/2006/metadata/properties" ma:root="true" ma:fieldsID="0f615fc2b09bf667a7b594565d090f0d" ns1:_="" ns2:_="" ns3:_="">
    <xsd:import namespace="http://schemas.microsoft.com/sharepoint/v3"/>
    <xsd:import namespace="ef760887-92d3-413b-b11d-236601df688e"/>
    <xsd:import namespace="e30f7a5d-8fa8-41c9-ac7a-9b097ed4b6a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1:_ip_UnifiedCompliancePolicyProperties" minOccurs="0"/>
                <xsd:element ref="ns1:_ip_UnifiedCompliancePolicyUIActio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f760887-92d3-413b-b11d-236601df68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6e40df2b-c156-4e70-b773-96d34ab3705a"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30f7a5d-8fa8-41c9-ac7a-9b097ed4b6a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9e4df2-fc7b-40ef-a90a-380ef4425123}" ma:internalName="TaxCatchAll" ma:showField="CatchAllData" ma:web="e30f7a5d-8fa8-41c9-ac7a-9b097ed4b6a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p:properties xmlns:p="http://schemas.microsoft.com/office/2006/metadata/properties" xmlns:xsi="http://www.w3.org/2001/XMLSchema-instance" xmlns:pc="http://schemas.microsoft.com/office/infopath/2007/PartnerControls">
  <documentManagement>
    <TaxCatchAll xmlns="e30f7a5d-8fa8-41c9-ac7a-9b097ed4b6af" xsi:nil="true"/>
    <_ip_UnifiedCompliancePolicyUIAction xmlns="http://schemas.microsoft.com/sharepoint/v3" xsi:nil="true"/>
    <lcf76f155ced4ddcb4097134ff3c332f xmlns="ef760887-92d3-413b-b11d-236601df688e">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691ACA2D-3A41-4A7D-8B0F-9DF70F2DC24B}">
  <ds:schemaRefs>
    <ds:schemaRef ds:uri="http://schemas.microsoft.com/sharepoint/v3/contenttype/forms"/>
  </ds:schemaRefs>
</ds:datastoreItem>
</file>

<file path=customXml/itemProps2.xml><?xml version="1.0" encoding="utf-8"?>
<ds:datastoreItem xmlns:ds="http://schemas.openxmlformats.org/officeDocument/2006/customXml" ds:itemID="{8A1BBF3D-F1FE-4F08-8660-72422C3506B1}">
  <ds:schemaRefs>
    <ds:schemaRef ds:uri="Microsoft.SharePoint.Taxonomy.ContentTypeSync"/>
  </ds:schemaRefs>
</ds:datastoreItem>
</file>

<file path=customXml/itemProps3.xml><?xml version="1.0" encoding="utf-8"?>
<ds:datastoreItem xmlns:ds="http://schemas.openxmlformats.org/officeDocument/2006/customXml" ds:itemID="{86417E11-177C-4438-AC86-659E4A0E6865}"/>
</file>

<file path=customXml/itemProps4.xml><?xml version="1.0" encoding="utf-8"?>
<ds:datastoreItem xmlns:ds="http://schemas.openxmlformats.org/officeDocument/2006/customXml" ds:itemID="{D34B2625-FE14-40A0-AC5F-83D95B230DB8}">
  <ds:schemaRefs>
    <ds:schemaRef ds:uri="http://schemas.openxmlformats.org/package/2006/metadata/core-properties"/>
    <ds:schemaRef ds:uri="http://purl.org/dc/elements/1.1/"/>
    <ds:schemaRef ds:uri="a933a4ec-650a-4d5f-a231-7b141c4967d1"/>
    <ds:schemaRef ds:uri="http://purl.org/dc/terms/"/>
    <ds:schemaRef ds:uri="http://schemas.microsoft.com/office/2006/metadata/properties"/>
    <ds:schemaRef ds:uri="ca3a8e5f-87ae-44bc-a796-b11748aeb6fc"/>
    <ds:schemaRef ds:uri="http://schemas.microsoft.com/office/2006/documentManagement/types"/>
    <ds:schemaRef ds:uri="c14de8ec-1bbe-45d0-9da6-488d8f109529"/>
    <ds:schemaRef ds:uri="http://schemas.microsoft.com/office/infopath/2007/PartnerControl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11</vt:i4>
      </vt:variant>
    </vt:vector>
  </HeadingPairs>
  <TitlesOfParts>
    <vt:vector size="11" baseType="lpstr">
      <vt:lpstr>INTRODUCTION</vt:lpstr>
      <vt:lpstr>Contents</vt:lpstr>
      <vt:lpstr>Guidance</vt:lpstr>
      <vt:lpstr>Data sources &amp; changes</vt:lpstr>
      <vt:lpstr>For Internal Use</vt:lpstr>
      <vt:lpstr>Land Use Rights</vt:lpstr>
      <vt:lpstr>Energy</vt:lpstr>
      <vt:lpstr>Employment</vt:lpstr>
      <vt:lpstr>Raw Materials</vt:lpstr>
      <vt:lpstr>Loans</vt:lpstr>
      <vt:lpstr>Glossary</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2023-07-04T14:55:08Z</dcterms:created>
  <dcterms:modified xsi:type="dcterms:W3CDTF">2026-06-26T09:11:17Z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0x010100C9280E48E807ED4AA4BA7BE40CA69573</vt:lpwstr>
  </property>
  <property fmtid="{D5CDD505-2E9C-101B-9397-08002B2CF9AE}" pid="3" name="MediaServiceImageTags">
    <vt:lpwstr/>
  </property>
  <property fmtid="{D5CDD505-2E9C-101B-9397-08002B2CF9AE}" pid="4" name="Reconsideration_x0020_Phase">
    <vt:lpwstr/>
  </property>
  <property fmtid="{D5CDD505-2E9C-101B-9397-08002B2CF9AE}" pid="5" name="Reconsideration Phase">
    <vt:lpwstr/>
  </property>
  <property fmtid="{D5CDD505-2E9C-101B-9397-08002B2CF9AE}" pid="6" name="QC Gate">
    <vt:lpwstr/>
  </property>
  <property fmtid="{D5CDD505-2E9C-101B-9397-08002B2CF9AE}" pid="7" name="CaseCountry">
    <vt:lpwstr>31;#China|450f57c4-d239-451b-a905-81825d5a728d</vt:lpwstr>
  </property>
  <property fmtid="{D5CDD505-2E9C-101B-9397-08002B2CF9AE}" pid="8" name="CaseType">
    <vt:lpwstr>265</vt:lpwstr>
  </property>
  <property fmtid="{D5CDD505-2E9C-101B-9397-08002B2CF9AE}" pid="9" name="DocumentType">
    <vt:lpwstr>147;#Questionnaire Annex|a425c1fb-4081-427e-a294-aed5e93c47ec</vt:lpwstr>
  </property>
  <property fmtid="{D5CDD505-2E9C-101B-9397-08002B2CF9AE}" pid="10" name="RelatedCountry">
    <vt:lpwstr>226;#Egypt|7bebcf6a-9b35-49fe-bd92-1db41e721742</vt:lpwstr>
  </property>
  <property fmtid="{D5CDD505-2E9C-101B-9397-08002B2CF9AE}" pid="11" name="CaseProduct">
    <vt:lpwstr>134</vt:lpwstr>
  </property>
  <property fmtid="{D5CDD505-2E9C-101B-9397-08002B2CF9AE}" pid="12" name="lcf76f155ced4ddcb4097134ff3c332f">
    <vt:lpwstr/>
  </property>
  <property fmtid="{D5CDD505-2E9C-101B-9397-08002B2CF9AE}" pid="13" name="QC_x0020_Gate">
    <vt:lpwstr/>
  </property>
  <property fmtid="{D5CDD505-2E9C-101B-9397-08002B2CF9AE}" pid="14" name="_docset_NoMedatataSyncRequired">
    <vt:lpwstr>False</vt:lpwstr>
  </property>
  <property fmtid="{D5CDD505-2E9C-101B-9397-08002B2CF9AE}" pid="15" name="d31dcdc419e54ba5a66b0d6dabf70d98">
    <vt:lpwstr>Steel Rebar|af955b9b-508f-4484-9bc4-678432464c07</vt:lpwstr>
  </property>
  <property fmtid="{D5CDD505-2E9C-101B-9397-08002B2CF9AE}" pid="16" name="Order">
    <vt:r8>13891700</vt:r8>
  </property>
  <property fmtid="{D5CDD505-2E9C-101B-9397-08002B2CF9AE}" pid="17" name="Archived">
    <vt:bool>false</vt:bool>
  </property>
  <property fmtid="{D5CDD505-2E9C-101B-9397-08002B2CF9AE}" pid="18" name="g69ac3da6be14936a6d4efc253c7d4fb">
    <vt:lpwstr>Questionnaire Annex|a425c1fb-4081-427e-a294-aed5e93c47ec</vt:lpwstr>
  </property>
  <property fmtid="{D5CDD505-2E9C-101B-9397-08002B2CF9AE}" pid="19" name="xd_ProgID">
    <vt:lpwstr/>
  </property>
  <property fmtid="{D5CDD505-2E9C-101B-9397-08002B2CF9AE}" pid="20" name="TradeRemediesServicePublished">
    <vt:lpwstr>No</vt:lpwstr>
  </property>
  <property fmtid="{D5CDD505-2E9C-101B-9397-08002B2CF9AE}" pid="21" name="CaseNumber">
    <vt:lpwstr>ER00XX</vt:lpwstr>
  </property>
  <property fmtid="{D5CDD505-2E9C-101B-9397-08002B2CF9AE}" pid="22" name="iec7f23346fc44eb94e2c6239fd5bc64">
    <vt:lpwstr>China|450f57c4-d239-451b-a905-81825d5a728d</vt:lpwstr>
  </property>
  <property fmtid="{D5CDD505-2E9C-101B-9397-08002B2CF9AE}" pid="23" name="CaseStatus">
    <vt:lpwstr>Review</vt:lpwstr>
  </property>
  <property fmtid="{D5CDD505-2E9C-101B-9397-08002B2CF9AE}" pid="24" name="_SourceUrl">
    <vt:lpwstr/>
  </property>
  <property fmtid="{D5CDD505-2E9C-101B-9397-08002B2CF9AE}" pid="25" name="_SharedFileIndex">
    <vt:lpwstr/>
  </property>
  <property fmtid="{D5CDD505-2E9C-101B-9397-08002B2CF9AE}" pid="26" name="DigitalPlatformLink">
    <vt:lpwstr>, </vt:lpwstr>
  </property>
  <property fmtid="{D5CDD505-2E9C-101B-9397-08002B2CF9AE}" pid="27" name="Reconsideration">
    <vt:bool>false</vt:bool>
  </property>
  <property fmtid="{D5CDD505-2E9C-101B-9397-08002B2CF9AE}" pid="28" name="ComplianceAssetId">
    <vt:lpwstr/>
  </property>
  <property fmtid="{D5CDD505-2E9C-101B-9397-08002B2CF9AE}" pid="29" name="TemplateUrl">
    <vt:lpwstr/>
  </property>
  <property fmtid="{D5CDD505-2E9C-101B-9397-08002B2CF9AE}" pid="30" name="CaseStage">
    <vt:lpwstr>Stage 0 - Pre-Initiation</vt:lpwstr>
  </property>
  <property fmtid="{D5CDD505-2E9C-101B-9397-08002B2CF9AE}" pid="31" name="CaseDocuments">
    <vt:lpwstr>, </vt:lpwstr>
  </property>
  <property fmtid="{D5CDD505-2E9C-101B-9397-08002B2CF9AE}" pid="32" name="d9f98ff6b65a4d219317601d589de7b4">
    <vt:lpwstr>Egypt|7bebcf6a-9b35-49fe-bd92-1db41e721742</vt:lpwstr>
  </property>
  <property fmtid="{D5CDD505-2E9C-101B-9397-08002B2CF9AE}" pid="33" name="CaseManager">
    <vt:lpwstr>4172;#Greg Rowett</vt:lpwstr>
  </property>
  <property fmtid="{D5CDD505-2E9C-101B-9397-08002B2CF9AE}" pid="34" name="HeadOfInvestigation">
    <vt:lpwstr>271;#Jonathon Farrell</vt:lpwstr>
  </property>
  <property fmtid="{D5CDD505-2E9C-101B-9397-08002B2CF9AE}" pid="35" name="_ExtendedDescription">
    <vt:lpwstr/>
  </property>
  <property fmtid="{D5CDD505-2E9C-101B-9397-08002B2CF9AE}" pid="36" name="PartyClass">
    <vt:lpwstr>TRA</vt:lpwstr>
  </property>
  <property fmtid="{D5CDD505-2E9C-101B-9397-08002B2CF9AE}" pid="37" name="TriggerFlowInfo">
    <vt:lpwstr/>
  </property>
  <property fmtid="{D5CDD505-2E9C-101B-9397-08002B2CF9AE}" pid="38" name="ec7cf6cc20664fb6b5a505b0c64f4cec">
    <vt:lpwstr>Expiry Review|dc1d2bce-2ad6-4671-9495-82a79d6e8aa2</vt:lpwstr>
  </property>
  <property fmtid="{D5CDD505-2E9C-101B-9397-08002B2CF9AE}" pid="39" name="Confidential1">
    <vt:bool>true</vt:bool>
  </property>
  <property fmtid="{D5CDD505-2E9C-101B-9397-08002B2CF9AE}" pid="40" name="PartyName">
    <vt:lpwstr>Case Team</vt:lpwstr>
  </property>
  <property fmtid="{D5CDD505-2E9C-101B-9397-08002B2CF9AE}" pid="41" name="xd_Signature">
    <vt:bool>false</vt:bool>
  </property>
</Properties>
</file>