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https://traderemedies.sharepoint.com/sites/Investigations-Docs/Case Files/ER0090 - HFP Rebar/Questionnaires/"/>
    </mc:Choice>
  </mc:AlternateContent>
  <xr:revisionPtr revIDLastSave="1484" documentId="8_{1D186F01-CCFC-4638-9EDF-189C48A1FDA0}" xr6:coauthVersionLast="47" xr6:coauthVersionMax="47" xr10:uidLastSave="{7129DD01-C0E3-41AC-9024-8CDE9F765B42}"/>
  <bookViews>
    <workbookView xWindow="-108" yWindow="-108" windowWidth="23256" windowHeight="12456" tabRatio="828" activeTab="2" xr2:uid="{00000000-000D-0000-FFFF-FFFF00000000}"/>
  </bookViews>
  <sheets>
    <sheet name="INTRODUCTION" sheetId="74" r:id="rId1"/>
    <sheet name="Contents" sheetId="75" r:id="rId2"/>
    <sheet name="Guidance" sheetId="80" r:id="rId3"/>
    <sheet name="Data sources &amp; changes" sheetId="81" r:id="rId4"/>
    <sheet name="Organisational structure" sheetId="66" r:id="rId5"/>
    <sheet name="Your goods" sheetId="67" r:id="rId6"/>
    <sheet name="Sales" sheetId="68" r:id="rId7"/>
    <sheet name="Income statement" sheetId="69" r:id="rId8"/>
    <sheet name="Capacity" sheetId="70" r:id="rId9"/>
    <sheet name="Stock" sheetId="71" r:id="rId10"/>
    <sheet name="Glossary" sheetId="76" r:id="rId11"/>
    <sheet name="Internal use" sheetId="72" state="hidden" r:id="rId12"/>
  </sheets>
  <definedNames>
    <definedName name="ASGHeaders">#REF!</definedName>
    <definedName name="ASGPCNs">#REF!</definedName>
    <definedName name="AssociatedSalesCompanyProfit">#REF!</definedName>
    <definedName name="CostPeriodSetup">#REF!</definedName>
    <definedName name="CTMHeaders">#REF!</definedName>
    <definedName name="CTMPCNs">#REF!</definedName>
    <definedName name="EPCreditRate">#REF!</definedName>
    <definedName name="ImporterProfit">#REF!</definedName>
    <definedName name="NVCreditRate">#REF!</definedName>
    <definedName name="PMSSetup">#REF!</definedName>
    <definedName name="POIEnd">#REF!</definedName>
    <definedName name="POIStart">#REF!</definedName>
    <definedName name="q103k">#REF!</definedName>
    <definedName name="q104k">#REF!</definedName>
    <definedName name="q105k">#REF!</definedName>
    <definedName name="q106k">#REF!</definedName>
    <definedName name="q107k">#REF!</definedName>
    <definedName name="q181a">#REF!</definedName>
    <definedName name="q181b">#REF!</definedName>
    <definedName name="q203k">#REF!</definedName>
    <definedName name="q204k">#REF!</definedName>
    <definedName name="q205k">#REF!</definedName>
    <definedName name="q206k">#REF!</definedName>
    <definedName name="q207k">#REF!</definedName>
    <definedName name="q208k">#REF!</definedName>
    <definedName name="q209k">#REF!</definedName>
    <definedName name="q210k">#REF!</definedName>
    <definedName name="q211k">#REF!</definedName>
    <definedName name="q212k">#REF!</definedName>
    <definedName name="q213k">#REF!</definedName>
    <definedName name="q214k">#REF!</definedName>
    <definedName name="q215a">#REF!</definedName>
    <definedName name="q215b">#REF!</definedName>
    <definedName name="q217a">#REF!</definedName>
    <definedName name="q217b">#REF!</definedName>
    <definedName name="q219a">#REF!</definedName>
    <definedName name="q219b">#REF!</definedName>
    <definedName name="q219c">#REF!</definedName>
    <definedName name="q219d">#REF!</definedName>
    <definedName name="q219e">#REF!</definedName>
    <definedName name="q219f">#REF!</definedName>
    <definedName name="q219g">#REF!</definedName>
    <definedName name="q219h">#REF!</definedName>
    <definedName name="q219i">#REF!</definedName>
    <definedName name="q219j">#REF!</definedName>
    <definedName name="q219k">#REF!</definedName>
    <definedName name="q219l">#REF!</definedName>
    <definedName name="q219m">#REF!</definedName>
    <definedName name="q219n">#REF!</definedName>
    <definedName name="q219o">#REF!</definedName>
    <definedName name="q220a">#REF!</definedName>
    <definedName name="q220b">#REF!</definedName>
    <definedName name="q221a">#REF!</definedName>
    <definedName name="q221b">#REF!</definedName>
    <definedName name="q222a">#REF!</definedName>
    <definedName name="q222b">#REF!</definedName>
    <definedName name="q226a">#REF!</definedName>
    <definedName name="q226b">#REF!</definedName>
    <definedName name="q227a">#REF!</definedName>
    <definedName name="q227b">#REF!</definedName>
    <definedName name="q230a">#REF!</definedName>
    <definedName name="q230b">#REF!</definedName>
    <definedName name="q230c">#REF!</definedName>
    <definedName name="q230d">#REF!</definedName>
    <definedName name="q230e">#REF!</definedName>
    <definedName name="q230f">#REF!</definedName>
    <definedName name="q230g">#REF!</definedName>
    <definedName name="q230h">#REF!</definedName>
    <definedName name="q230i">#REF!</definedName>
    <definedName name="q230j">#REF!</definedName>
    <definedName name="q230k">#REF!</definedName>
    <definedName name="q230l">#REF!</definedName>
    <definedName name="q230m">#REF!</definedName>
    <definedName name="q230n">#REF!</definedName>
    <definedName name="q230o">#REF!</definedName>
    <definedName name="q230p">#REF!</definedName>
    <definedName name="q230q">#REF!</definedName>
    <definedName name="q230r">#REF!</definedName>
    <definedName name="q230s">#REF!</definedName>
    <definedName name="q230t">#REF!</definedName>
    <definedName name="q232a">#REF!</definedName>
    <definedName name="q232b">#REF!</definedName>
    <definedName name="q233a">#REF!</definedName>
    <definedName name="q233b">#REF!</definedName>
    <definedName name="q234a">#REF!</definedName>
    <definedName name="q234b">#REF!</definedName>
    <definedName name="q235a">#REF!</definedName>
    <definedName name="q235b">#REF!</definedName>
    <definedName name="q236a">#REF!</definedName>
    <definedName name="q236b">#REF!</definedName>
    <definedName name="q237a">#REF!</definedName>
    <definedName name="q237b">#REF!</definedName>
    <definedName name="q238a">#REF!</definedName>
    <definedName name="q238b">#REF!</definedName>
    <definedName name="q239a">#REF!</definedName>
    <definedName name="q239b">#REF!</definedName>
    <definedName name="q240a">#REF!</definedName>
    <definedName name="q240b">#REF!</definedName>
    <definedName name="q243a">#REF!</definedName>
    <definedName name="q243b">#REF!</definedName>
    <definedName name="q243c">#REF!</definedName>
    <definedName name="q243d">#REF!</definedName>
    <definedName name="q243e">#REF!</definedName>
    <definedName name="q243f">#REF!</definedName>
    <definedName name="q243g">#REF!</definedName>
    <definedName name="q243h">#REF!</definedName>
    <definedName name="q243i">#REF!</definedName>
    <definedName name="q243j">#REF!</definedName>
    <definedName name="q243k">#REF!</definedName>
    <definedName name="q243l">#REF!</definedName>
    <definedName name="q243m">#REF!</definedName>
    <definedName name="q243n">#REF!</definedName>
    <definedName name="q243o">#REF!</definedName>
    <definedName name="q243p">#REF!</definedName>
    <definedName name="q243q">#REF!</definedName>
    <definedName name="q243r">#REF!</definedName>
    <definedName name="q243s">#REF!</definedName>
    <definedName name="q243t">#REF!</definedName>
    <definedName name="q248a">#REF!</definedName>
    <definedName name="q248b">#REF!</definedName>
    <definedName name="q248c">#REF!</definedName>
    <definedName name="q248d">#REF!</definedName>
    <definedName name="q248e">#REF!</definedName>
    <definedName name="q248f">#REF!</definedName>
    <definedName name="q248g">#REF!</definedName>
    <definedName name="q248h">#REF!</definedName>
    <definedName name="q248i">#REF!</definedName>
    <definedName name="q248j">#REF!</definedName>
    <definedName name="q248k">#REF!</definedName>
    <definedName name="q248l">#REF!</definedName>
    <definedName name="q248m">#REF!</definedName>
    <definedName name="q248n">#REF!</definedName>
    <definedName name="q248o">#REF!</definedName>
    <definedName name="q248p">#REF!</definedName>
    <definedName name="q248q">#REF!</definedName>
    <definedName name="q248r">#REF!</definedName>
    <definedName name="q248s">#REF!</definedName>
    <definedName name="q248t">#REF!</definedName>
    <definedName name="q250a">#REF!</definedName>
    <definedName name="q250b">#REF!</definedName>
    <definedName name="q251a">#REF!</definedName>
    <definedName name="q251b">#REF!</definedName>
    <definedName name="q252a">#REF!</definedName>
    <definedName name="q252b">#REF!</definedName>
    <definedName name="q253a">#REF!</definedName>
    <definedName name="q253b">#REF!</definedName>
    <definedName name="q254a">#REF!</definedName>
    <definedName name="q254b">#REF!</definedName>
    <definedName name="q255a">#REF!</definedName>
    <definedName name="q255b">#REF!</definedName>
    <definedName name="q256a">#REF!</definedName>
    <definedName name="q256b">#REF!</definedName>
    <definedName name="q257a">#REF!</definedName>
    <definedName name="q257b">#REF!</definedName>
    <definedName name="q258a">#REF!</definedName>
    <definedName name="q258b">#REF!</definedName>
    <definedName name="q259a">#REF!</definedName>
    <definedName name="q259b">#REF!</definedName>
    <definedName name="q260a">#REF!</definedName>
    <definedName name="q260b">#REF!</definedName>
    <definedName name="q261a">#REF!</definedName>
    <definedName name="q261b">#REF!</definedName>
    <definedName name="q262a">#REF!</definedName>
    <definedName name="q262b">#REF!</definedName>
    <definedName name="q264a">#REF!</definedName>
    <definedName name="q264b">#REF!</definedName>
    <definedName name="q265a">#REF!</definedName>
    <definedName name="q265b">#REF!</definedName>
    <definedName name="q265c">#REF!</definedName>
    <definedName name="q265d">#REF!</definedName>
    <definedName name="q265e">#REF!</definedName>
    <definedName name="q265f">#REF!</definedName>
    <definedName name="q265g">#REF!</definedName>
    <definedName name="q265h">#REF!</definedName>
    <definedName name="q265i">#REF!</definedName>
    <definedName name="q265j">#REF!</definedName>
    <definedName name="q266a">#REF!</definedName>
    <definedName name="q266b">#REF!</definedName>
    <definedName name="q267a">#REF!</definedName>
    <definedName name="q267b">#REF!</definedName>
    <definedName name="q268a">#REF!</definedName>
    <definedName name="q268b">#REF!</definedName>
    <definedName name="Sal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1" i="80" l="1"/>
  <c r="H111" i="80"/>
  <c r="G111" i="80"/>
  <c r="F111" i="80"/>
  <c r="E28" i="71"/>
  <c r="E31" i="69"/>
  <c r="B1" i="66"/>
  <c r="B1" i="67"/>
  <c r="B1" i="69"/>
  <c r="B1" i="68"/>
  <c r="B1" i="70"/>
  <c r="B1" i="76"/>
  <c r="H31" i="69"/>
  <c r="I31" i="69"/>
  <c r="K31" i="69"/>
  <c r="L31" i="69"/>
  <c r="M31" i="69"/>
  <c r="N31" i="69"/>
  <c r="O31" i="69"/>
  <c r="K36" i="69"/>
  <c r="L36" i="69"/>
  <c r="M36" i="69"/>
  <c r="N36" i="69"/>
  <c r="O36" i="69"/>
  <c r="E25" i="69"/>
  <c r="F25" i="69"/>
  <c r="G25" i="69"/>
  <c r="H25" i="69"/>
  <c r="I25" i="69"/>
  <c r="J25" i="69"/>
  <c r="K25" i="69"/>
  <c r="L25" i="69"/>
  <c r="L32" i="69" s="1"/>
  <c r="M25" i="69"/>
  <c r="N25" i="69"/>
  <c r="O25" i="69"/>
  <c r="E36" i="69"/>
  <c r="F36" i="69"/>
  <c r="G36" i="69"/>
  <c r="H36" i="69"/>
  <c r="I36" i="69"/>
  <c r="J36" i="69"/>
  <c r="M32" i="69" l="1"/>
  <c r="M37" i="69" s="1"/>
  <c r="M42" i="69" s="1"/>
  <c r="M44" i="69" s="1"/>
  <c r="M45" i="69" s="1"/>
  <c r="H32" i="69"/>
  <c r="H37" i="69" s="1"/>
  <c r="H42" i="69" s="1"/>
  <c r="H44" i="69" s="1"/>
  <c r="I32" i="69"/>
  <c r="O32" i="69"/>
  <c r="O37" i="69" s="1"/>
  <c r="O42" i="69" s="1"/>
  <c r="O44" i="69" s="1"/>
  <c r="O45" i="69" s="1"/>
  <c r="E32" i="69"/>
  <c r="E37" i="69" s="1"/>
  <c r="E42" i="69" s="1"/>
  <c r="E44" i="69" s="1"/>
  <c r="E45" i="69" s="1"/>
  <c r="N32" i="69"/>
  <c r="N37" i="69" s="1"/>
  <c r="N42" i="69" s="1"/>
  <c r="N44" i="69" s="1"/>
  <c r="N45" i="69" s="1"/>
  <c r="K32" i="69"/>
  <c r="K37" i="69" s="1"/>
  <c r="K42" i="69" s="1"/>
  <c r="K44" i="69" s="1"/>
  <c r="K45" i="69" s="1"/>
  <c r="L37" i="69"/>
  <c r="L42" i="69" s="1"/>
  <c r="L44" i="69" s="1"/>
  <c r="L45" i="69" s="1"/>
  <c r="H45" i="69"/>
  <c r="C5" i="66" l="1"/>
  <c r="C4" i="66"/>
  <c r="C5" i="71" l="1"/>
  <c r="C4" i="71"/>
  <c r="D5" i="70"/>
  <c r="D4" i="70"/>
  <c r="D5" i="69"/>
  <c r="D4" i="69"/>
  <c r="C5" i="68"/>
  <c r="C4" i="68"/>
  <c r="C4" i="67"/>
  <c r="C5" i="67"/>
  <c r="B8" i="72"/>
  <c r="B7" i="72"/>
  <c r="B6" i="72"/>
  <c r="B9" i="72"/>
  <c r="B5" i="72"/>
  <c r="C7" i="66" s="1"/>
  <c r="B1" i="71"/>
  <c r="D21" i="69" l="1"/>
  <c r="D19" i="70"/>
  <c r="D20" i="71"/>
  <c r="G19" i="70"/>
  <c r="M21" i="69"/>
  <c r="G20" i="71"/>
  <c r="C6" i="66"/>
  <c r="D6" i="70"/>
  <c r="E19" i="70"/>
  <c r="G21" i="69"/>
  <c r="E20" i="71"/>
  <c r="C6" i="68"/>
  <c r="C7" i="68"/>
  <c r="C6" i="67"/>
  <c r="C7" i="67"/>
  <c r="F19" i="70"/>
  <c r="J21" i="69"/>
  <c r="F20" i="71"/>
  <c r="D7" i="70"/>
  <c r="D6" i="69"/>
  <c r="C6" i="71"/>
  <c r="D7" i="69"/>
  <c r="C7" i="71"/>
  <c r="D36" i="71"/>
  <c r="E30" i="71" s="1"/>
  <c r="E36" i="71" s="1"/>
  <c r="F30" i="71" s="1"/>
  <c r="F36" i="71" s="1"/>
  <c r="G30" i="71" s="1"/>
  <c r="G36" i="71" s="1"/>
  <c r="F22" i="71"/>
  <c r="F28" i="71" s="1"/>
  <c r="G22" i="71" s="1"/>
  <c r="G28" i="71" s="1"/>
  <c r="D28" i="71"/>
  <c r="G22" i="70"/>
  <c r="F22" i="70"/>
  <c r="E22" i="70"/>
  <c r="D22" i="70"/>
  <c r="D23" i="70" s="1"/>
  <c r="D36" i="69"/>
  <c r="J31" i="69"/>
  <c r="G31" i="69"/>
  <c r="F31" i="69"/>
  <c r="D25" i="69"/>
  <c r="D32" i="69" l="1"/>
  <c r="D37" i="69" s="1"/>
  <c r="D42" i="69" s="1"/>
  <c r="D44" i="69" s="1"/>
  <c r="D45" i="69" s="1"/>
  <c r="F32" i="69"/>
  <c r="F37" i="69" s="1"/>
  <c r="F42" i="69" s="1"/>
  <c r="F44" i="69" s="1"/>
  <c r="F45" i="69" s="1"/>
  <c r="G32" i="69"/>
  <c r="G37" i="69" s="1"/>
  <c r="G42" i="69" s="1"/>
  <c r="G44" i="69" s="1"/>
  <c r="G45" i="69" s="1"/>
  <c r="I37" i="69"/>
  <c r="I42" i="69" s="1"/>
  <c r="I44" i="69" s="1"/>
  <c r="I45" i="69" s="1"/>
  <c r="J32" i="69"/>
  <c r="J37" i="69" s="1"/>
  <c r="J42" i="69" s="1"/>
  <c r="J44" i="69" s="1"/>
  <c r="J45" i="69" s="1"/>
  <c r="F23" i="70"/>
  <c r="G23" i="70"/>
  <c r="E23" i="70"/>
</calcChain>
</file>

<file path=xl/sharedStrings.xml><?xml version="1.0" encoding="utf-8"?>
<sst xmlns="http://schemas.openxmlformats.org/spreadsheetml/2006/main" count="729" uniqueCount="473">
  <si>
    <t>Income statement</t>
  </si>
  <si>
    <t>Capacity</t>
  </si>
  <si>
    <t>Stock</t>
  </si>
  <si>
    <t>Direct labour</t>
  </si>
  <si>
    <t>Case no.:</t>
  </si>
  <si>
    <t>Company name:</t>
  </si>
  <si>
    <t>Period of Investigation (POI)</t>
  </si>
  <si>
    <t xml:space="preserve">For all numerical figures, where appropriate, express every third number with a comma. </t>
  </si>
  <si>
    <t>Case details</t>
  </si>
  <si>
    <t>Deadline</t>
  </si>
  <si>
    <t>Case Number</t>
  </si>
  <si>
    <t>Case Name</t>
  </si>
  <si>
    <t>Company Name</t>
  </si>
  <si>
    <t>Start</t>
  </si>
  <si>
    <t>End</t>
  </si>
  <si>
    <t>Injury Period (IP)</t>
  </si>
  <si>
    <t>Links to Guidance and Legislation</t>
  </si>
  <si>
    <t>TRA investigation process</t>
  </si>
  <si>
    <t>The TRA’s investigation process - GOV.UK</t>
  </si>
  <si>
    <t xml:space="preserve">WTO: Anti-Dumping agreement </t>
  </si>
  <si>
    <t>WTO | legal texts</t>
  </si>
  <si>
    <t>UK: Taxation (Cross-border Trade) Act 2018: SCHEDULE 4</t>
  </si>
  <si>
    <t>Taxation (Cross-border Trade) Act 2018</t>
  </si>
  <si>
    <t>Example</t>
  </si>
  <si>
    <t>UK: The Trade Remedies (Dumping and Subsidisation) (EU Exit) Regulations 2019</t>
  </si>
  <si>
    <t>The Trade Remedies (Dumping and Subsidisation) (EU Exit) Regulations 2019</t>
  </si>
  <si>
    <t>TRA Public File</t>
  </si>
  <si>
    <t>TRA Investigations - Trade Remedies Service - GOV.UK</t>
  </si>
  <si>
    <t xml:space="preserve">The TRA will seek to verify the data provided in this questionnaire and the methodology used to compile it. </t>
  </si>
  <si>
    <t>Exchange rates and currency conversion</t>
  </si>
  <si>
    <t>GBP exchange rates | Bank of England | Database</t>
  </si>
  <si>
    <t>Method used</t>
  </si>
  <si>
    <t>Rationale</t>
  </si>
  <si>
    <t>Relevant Links</t>
  </si>
  <si>
    <t>Example: Exchange.com rates used</t>
  </si>
  <si>
    <t xml:space="preserve">Bank of England does not show CNY against JPY rates </t>
  </si>
  <si>
    <t>exchange.com/dates</t>
  </si>
  <si>
    <t>Formula and modifications</t>
  </si>
  <si>
    <t>Details</t>
  </si>
  <si>
    <t>Formats</t>
  </si>
  <si>
    <t>Dates</t>
  </si>
  <si>
    <t>DD/MM/YYYY</t>
  </si>
  <si>
    <t>Large numerical figures numbers</t>
  </si>
  <si>
    <t>'1,300' for one-thousand three hundred, '1,300,000' for one million and three-hundred thousand</t>
  </si>
  <si>
    <t>Currency</t>
  </si>
  <si>
    <t>Limit all currency figures to two decimal places. Apply a full point as a decimal separator and use the appropriate currency symbol or abbreviation.</t>
  </si>
  <si>
    <t>£12345.67          USD$400.01</t>
  </si>
  <si>
    <t>Trial Balances</t>
  </si>
  <si>
    <t xml:space="preserve">If your financial year is fully aligned with the POI, this is all that is required.  </t>
  </si>
  <si>
    <t xml:space="preserve">Where your financial period is not aligned with the POI, please provide trial balances (in original and spreadsheet form) to cover the following periods: </t>
  </si>
  <si>
    <t>Confidential and Non-Confidential Examples</t>
  </si>
  <si>
    <t>Redaction</t>
  </si>
  <si>
    <t>In many cases, redacting the information can be the simplest way of removing confidential information. This should be accompanied by a brief explanation, such as commercial sensitivity or personal details of a non-public figure.</t>
  </si>
  <si>
    <t>Confidential</t>
  </si>
  <si>
    <t xml:space="preserve">Non-Confidential </t>
  </si>
  <si>
    <t>We use SAP accounting systems for our financial accounting, sales and production. Company expenditure is allocated as follows: 45% to region A; 30% to region B; 25% to region C.</t>
  </si>
  <si>
    <t>We use [redacted – commercially sensitive information] accounting systems for our financial accounting, sales and production. Company expenditure is allocated across three regions [the exact split of the allocation has been deleted for reasons of commercial sensitivity].</t>
  </si>
  <si>
    <t>The main inputs for our production process are steel and aluminium. We source these materials from our supplier, Company A. The terms of sales and pricing are negotiated with Company A on a transaction-by-transaction basis.</t>
  </si>
  <si>
    <t>The main inputs for our production process are steel and aluminium. We source these materials from [redacted – commercially sensitive information]. The terms of sales and pricing are negotiated with [redacted – commercially sensitive information] on a transaction-by-transaction basis.</t>
  </si>
  <si>
    <t>Legal name of company</t>
  </si>
  <si>
    <t>Company Ltd</t>
  </si>
  <si>
    <t>Legal structure</t>
  </si>
  <si>
    <t>Limited Company</t>
  </si>
  <si>
    <t>Year of establishment</t>
  </si>
  <si>
    <t>Place of registration</t>
  </si>
  <si>
    <t>123 High Street</t>
  </si>
  <si>
    <t>Name (point of contact)</t>
  </si>
  <si>
    <t>John Smith</t>
  </si>
  <si>
    <t>[redacted – contains personal information]</t>
  </si>
  <si>
    <t>Position</t>
  </si>
  <si>
    <t>Managing director</t>
  </si>
  <si>
    <t>Address</t>
  </si>
  <si>
    <t>Telephone No</t>
  </si>
  <si>
    <t>0123 456789</t>
  </si>
  <si>
    <t>Email</t>
  </si>
  <si>
    <t>John.smith@email.com</t>
  </si>
  <si>
    <t>Indexing</t>
  </si>
  <si>
    <t>You can provide the information in Indexed form. Set a baseline figure for an initial number and show relative increases or decreases in figures over a period of time.</t>
  </si>
  <si>
    <t>Year 1</t>
  </si>
  <si>
    <t>Year 2</t>
  </si>
  <si>
    <t>Year 3</t>
  </si>
  <si>
    <t>Year 4</t>
  </si>
  <si>
    <t>Ranging</t>
  </si>
  <si>
    <t>You can also use ranged values. This means providing a range of two numbers, one higher and one lower than the confidential figure. This range should give a reasonable summary of the data provided, with each number generally being within 15% of the confidential figure. The true value should not always be the midpoint of the range.</t>
  </si>
  <si>
    <t>The sales price is £215 per tonne.</t>
  </si>
  <si>
    <t>The sales price is [commercially sensitive data: non-confidential range: £200 – £240] per tonne.</t>
  </si>
  <si>
    <t>£48-55</t>
  </si>
  <si>
    <t>£65-73</t>
  </si>
  <si>
    <t>£69-75</t>
  </si>
  <si>
    <t>£78-84</t>
  </si>
  <si>
    <t>Glossary</t>
  </si>
  <si>
    <t>Term</t>
  </si>
  <si>
    <t>Accounting period</t>
  </si>
  <si>
    <t>Time frame used for financial reporting. Transactions that fall within a given date range form part of the statements or reports for that accounting period. It is often a 12-month period but there can be exceptions e.g. when a company changes its financial year end.</t>
  </si>
  <si>
    <t>Accounting policies</t>
  </si>
  <si>
    <t>Accounting system</t>
  </si>
  <si>
    <t>Set of accounting processes with integrated procedures and controls which a business uses to record its basic financial transactions. Many businesses use accounting software to carry out this process.</t>
  </si>
  <si>
    <t>Administrative, selling and general costs (AS&amp;G)</t>
  </si>
  <si>
    <t>Amortization</t>
  </si>
  <si>
    <t>Gradual and periodic reduction of any amount, such as the periodic writedown of a loan or the cost of an intangible asset.</t>
  </si>
  <si>
    <t>Associated parties</t>
  </si>
  <si>
    <t>By products</t>
  </si>
  <si>
    <t>Products which are produced incidentally in the process of manufacturing the main products. It is not the company's goal to produce by-products, therefore they have a relatively low sales value.</t>
  </si>
  <si>
    <t>Consolidated accounts</t>
  </si>
  <si>
    <t>Set of financial statements that combine the financial information of a parent company and its subsidiaries into a single, unified report. This aggregated report details the assets, liabilities, income, and expenses of the group as one single economic entity.</t>
  </si>
  <si>
    <t>Cost allocation is the assigning of a cost to several products or departments.</t>
  </si>
  <si>
    <t>Cost centre</t>
  </si>
  <si>
    <t>A physical area or a department or function in an organisation for which costs can be related to.  They do not necessarily generate revenues but incur costs for example - Assembly area, HR etc. More about this is the next session.</t>
  </si>
  <si>
    <t>Cost to make and sell</t>
  </si>
  <si>
    <t>Direct labour cost</t>
  </si>
  <si>
    <t>Variable cost (i.e. the value varies with the level of production) that is for specific work that can be easily and economically traced to an end product.</t>
  </si>
  <si>
    <t>Direct material </t>
  </si>
  <si>
    <t>Materials that are directly used in the production process of goods and services of a company.</t>
  </si>
  <si>
    <t>Dumping</t>
  </si>
  <si>
    <t>Dumping is when goods are imported into a country and sold at a price that is below their ‘normal value’ in the country they are exported from. An anti-dumping remedy may be needed if the dumping causes or threatens material injury to a domestic industry or makes it more difficult for one to be established.</t>
  </si>
  <si>
    <t>Earnings Before Interest 
Depreciation Tax and Amortization (EBIDTA)</t>
  </si>
  <si>
    <t>This is a company's earnings before deducting interest, depreciation, tax and amortisation.</t>
  </si>
  <si>
    <t>Export price</t>
  </si>
  <si>
    <t>Extraordinary costs</t>
  </si>
  <si>
    <t>They are significant and unusual events or transactions that are both unusual and infrequent in nature (e.g. losses from early debt repayment, intangible assets write-offs, legal settlements, start-up)</t>
  </si>
  <si>
    <t>First in first out (FIFO)</t>
  </si>
  <si>
    <t xml:space="preserve">Flow chart </t>
  </si>
  <si>
    <t>General ledgers</t>
  </si>
  <si>
    <t>A ledger containing the consolidated balances of all ledger accounts used by a business to keep track of its financial transactions and to prepare financial reports.</t>
  </si>
  <si>
    <t>Generally accepted accounting principles (GAAP)</t>
  </si>
  <si>
    <t>Accounting rules and standards published by a country's financial reporting authority.</t>
  </si>
  <si>
    <t>Indirect Cost</t>
  </si>
  <si>
    <t>Any cost that cannot be conveniently and economically traced to a specific department; a manufacturing cost that is not easily traced to a specific product and must be assigned using an allocation method.</t>
  </si>
  <si>
    <t>Injury period (IP)</t>
  </si>
  <si>
    <t>Identifiable non-monetary asset without physical substance. Such an asset is identifiable when it is separable, or when it arises from contractual or other legal rights. An example is a company's license</t>
  </si>
  <si>
    <t>Inventory</t>
  </si>
  <si>
    <t>Joint products</t>
  </si>
  <si>
    <t>Two or more products that are generated within a single production process. These products would usually have undifferentiated cost.</t>
  </si>
  <si>
    <t>Last in first out (LIFO)</t>
  </si>
  <si>
    <t>Like goods</t>
  </si>
  <si>
    <t>Management accounts</t>
  </si>
  <si>
    <t>Management accounts are financial reports produced for the business owners and managers. The management accounts are mainly used for decision making within the business. Unlike financial accounts, the management accounts are optional and do not have to meet any regulatory requirements.</t>
  </si>
  <si>
    <t>Normal value</t>
  </si>
  <si>
    <t>Operating Expenses</t>
  </si>
  <si>
    <t>Overheads</t>
  </si>
  <si>
    <t>Related party</t>
  </si>
  <si>
    <t>Return on investment (ROI)</t>
  </si>
  <si>
    <t>Performance measure that indicates how much profit or loss is generated for each unit of capital invested, essentially showing the return relative to the initial cost. ROI is expressed as a percentage.</t>
  </si>
  <si>
    <t>Statement of financial position (SOFP)</t>
  </si>
  <si>
    <t>Sub-ledgers</t>
  </si>
  <si>
    <t xml:space="preserve">Accounting record that shows transactional level information that underpins totals and balances shown in a company's trial balance. For example, a sales receivable ledger would detail all of the individual transactions that make up the sales receivable balance. </t>
  </si>
  <si>
    <t>Transfer pricing</t>
  </si>
  <si>
    <t>Trial balance</t>
  </si>
  <si>
    <t>A trial balance is a list of ledger balances shown in debit and credit columns. It lists the balances on ledger accounts and totals them. Total debits should equal total credits.</t>
  </si>
  <si>
    <t>Organisational Structure</t>
  </si>
  <si>
    <t>Name</t>
  </si>
  <si>
    <t>Instructions</t>
  </si>
  <si>
    <t>General Information</t>
  </si>
  <si>
    <t>Activities</t>
  </si>
  <si>
    <t>Shareholding</t>
  </si>
  <si>
    <t xml:space="preserve">Company name    </t>
  </si>
  <si>
    <t>Is the associated company involved in the production, sale, or distribution of the like good?</t>
  </si>
  <si>
    <t xml:space="preserve">Address                      </t>
  </si>
  <si>
    <t xml:space="preserve">Company representative and role                              </t>
  </si>
  <si>
    <t xml:space="preserve">Representative email </t>
  </si>
  <si>
    <t>Representative telephone (Include country code in parenthesis)</t>
  </si>
  <si>
    <t xml:space="preserve">Relationship to exporter </t>
  </si>
  <si>
    <t>List activities</t>
  </si>
  <si>
    <t>Percentage shareholding in the associated company</t>
  </si>
  <si>
    <t>Percentage shareholding held by associated company in your company</t>
  </si>
  <si>
    <t>[1]</t>
  </si>
  <si>
    <t>[2]</t>
  </si>
  <si>
    <t>[3]</t>
  </si>
  <si>
    <t>[4]</t>
  </si>
  <si>
    <t>[5]</t>
  </si>
  <si>
    <t>[6]</t>
  </si>
  <si>
    <t>[7]</t>
  </si>
  <si>
    <t>[8]</t>
  </si>
  <si>
    <t>[9]</t>
  </si>
  <si>
    <t>[10]</t>
  </si>
  <si>
    <t>Notes</t>
  </si>
  <si>
    <t>Full name of the company under which the company is registered.</t>
  </si>
  <si>
    <t>Registered office address of the associated company, include country.</t>
  </si>
  <si>
    <t>Name of the company representative or contact point and his/her role in the company.</t>
  </si>
  <si>
    <t>Email of the company representative.</t>
  </si>
  <si>
    <t>Telephone number of the company representative including the country code.</t>
  </si>
  <si>
    <t>Briefly explain the relationship of the company to the exporter.</t>
  </si>
  <si>
    <t>The principal activities of the company should be listed here.</t>
  </si>
  <si>
    <t>If your company holds shares in the associated company, please state here the percentage of the associated company's shares held by your company.</t>
  </si>
  <si>
    <t>If an associated company holds shares in your company, please state here the percentages of your company's shares held by the associated company.</t>
  </si>
  <si>
    <t xml:space="preserve">Instructions </t>
  </si>
  <si>
    <r>
      <rPr>
        <sz val="9.9"/>
        <color rgb="FF000000"/>
        <rFont val="Aptos Narrow"/>
        <family val="2"/>
      </rPr>
      <t>▪</t>
    </r>
    <r>
      <rPr>
        <sz val="9.9"/>
        <color rgb="FF000000"/>
        <rFont val="Arial"/>
        <family val="2"/>
      </rPr>
      <t xml:space="preserve"> </t>
    </r>
    <r>
      <rPr>
        <sz val="11"/>
        <color rgb="FF000000"/>
        <rFont val="Arial"/>
        <family val="2"/>
      </rPr>
      <t>If there are a number of models within each PCN then please list each PCN/model separately (or by similar group of models) so as to provide meaningful characteristics.</t>
    </r>
  </si>
  <si>
    <t>Goods characteristics</t>
  </si>
  <si>
    <t>Goods similarities</t>
  </si>
  <si>
    <t>Comments</t>
  </si>
  <si>
    <t>PCN</t>
  </si>
  <si>
    <t>Physical characteristics of your company’s goods</t>
  </si>
  <si>
    <t>Commercial characteristics of your company’s goods</t>
  </si>
  <si>
    <t>Identical to the like goods produced in the UK? (Yes/No)</t>
  </si>
  <si>
    <t>YES</t>
  </si>
  <si>
    <t>Refers to the Product Control Number (PCN) your company produces.</t>
  </si>
  <si>
    <t>Internal company code of the product in your system.</t>
  </si>
  <si>
    <t xml:space="preserve">Physical characteristics to consider include: age; appearance; chemical composition; contents; grade/standards; purity/yield; quality; size/dimensions; strength; taste; weight.
</t>
  </si>
  <si>
    <t xml:space="preserve">Commercial characteristics to consider include: end use; distribution channels; identity of customers; whether the products compete directly in the UK market; price differences.
</t>
  </si>
  <si>
    <t xml:space="preserve">Answer YES if your goods and the like goods produced in the UK are identical in term of characteristics and NO if they are not.  </t>
  </si>
  <si>
    <t>If you have any further information you wish to supply, include with references to any attachments.</t>
  </si>
  <si>
    <t>Internal code or equivalent</t>
  </si>
  <si>
    <t>Source documents</t>
  </si>
  <si>
    <t>[11]</t>
  </si>
  <si>
    <t>[12]</t>
  </si>
  <si>
    <t>[13]</t>
  </si>
  <si>
    <t>[14]</t>
  </si>
  <si>
    <t>[15]</t>
  </si>
  <si>
    <t>[16]</t>
  </si>
  <si>
    <t>POI</t>
  </si>
  <si>
    <t xml:space="preserve"> Income statement</t>
  </si>
  <si>
    <t>All goods</t>
  </si>
  <si>
    <t>Gross sales</t>
  </si>
  <si>
    <t>Sales returns, rebates and discounts</t>
  </si>
  <si>
    <t>Net sales</t>
  </si>
  <si>
    <t>Raw materials</t>
  </si>
  <si>
    <t>Depreciation</t>
  </si>
  <si>
    <t>Manufacturing overheads</t>
  </si>
  <si>
    <t>Other operating expenses</t>
  </si>
  <si>
    <t>Selling expenses</t>
  </si>
  <si>
    <t>Administrative and general expenses</t>
  </si>
  <si>
    <t>Financial expenses</t>
  </si>
  <si>
    <t>Profit before tax</t>
  </si>
  <si>
    <t>Tax</t>
  </si>
  <si>
    <t>Net profit %</t>
  </si>
  <si>
    <t>Refers to the total revenue generated from all sales transactions within a specific period, before any deductions or adjustments are made.</t>
  </si>
  <si>
    <t>Enter any sales returns, rebates and discounts made during the period.</t>
  </si>
  <si>
    <t>Automatically calculated - Do NOT enter any data in this row.</t>
  </si>
  <si>
    <t xml:space="preserve">Relate to the costs incurred to acquire the materials and components needed to produce a product. </t>
  </si>
  <si>
    <t>Direct labour costs relate to the costs of employees who are directly involved in producing goods.</t>
  </si>
  <si>
    <t>Enter any depreciation during the period.</t>
  </si>
  <si>
    <t>Other operating expenses - not directly related to production of goods.</t>
  </si>
  <si>
    <t>Costs to promote and sell products.</t>
  </si>
  <si>
    <t>Costs incurred to operate that are not directly tied to producing goods.</t>
  </si>
  <si>
    <t xml:space="preserve">These expenses include items like interest payments on debt, and certain taxes. </t>
  </si>
  <si>
    <t>Money earned from lending or investing money (e.g. savings accounts, bonds, or loans).</t>
  </si>
  <si>
    <t>Abnormal gains and losses can occur, particularly in process costing, when the actual production results differ from expected outcomes. Enter losses as a negative number.</t>
  </si>
  <si>
    <t>Accounting currency</t>
  </si>
  <si>
    <t>Production capacity</t>
  </si>
  <si>
    <t>Automatically calculated.</t>
  </si>
  <si>
    <r>
      <rPr>
        <sz val="11"/>
        <color rgb="FF000000"/>
        <rFont val="Aptos Narrow"/>
        <family val="2"/>
      </rPr>
      <t>▪</t>
    </r>
    <r>
      <rPr>
        <sz val="11"/>
        <color rgb="FF000000"/>
        <rFont val="Arial"/>
        <family val="2"/>
      </rPr>
      <t xml:space="preserve"> Do NOT input data into the cells coloured yellow. The cells coloured yellow are automatically calculated.</t>
    </r>
  </si>
  <si>
    <t>Comments on level and trend of stock</t>
  </si>
  <si>
    <t>Opening stock</t>
  </si>
  <si>
    <t>(−) Domestic sales</t>
  </si>
  <si>
    <t>(−) Export sales</t>
  </si>
  <si>
    <t>(−) Transfers</t>
  </si>
  <si>
    <t>(−) Others (e.g. wastage, expiration, theft)</t>
  </si>
  <si>
    <t>Closing stock</t>
  </si>
  <si>
    <t>(+) Production &amp; purchase</t>
  </si>
  <si>
    <t>Parent company</t>
  </si>
  <si>
    <t>Ultimate controlling company</t>
  </si>
  <si>
    <t>Registration number / country of registration</t>
  </si>
  <si>
    <r>
      <rPr>
        <sz val="11"/>
        <color theme="1"/>
        <rFont val="Aptos Narrow"/>
        <family val="2"/>
      </rPr>
      <t>▪</t>
    </r>
    <r>
      <rPr>
        <sz val="9.9"/>
        <color theme="1"/>
        <rFont val="Arial"/>
        <family val="2"/>
      </rPr>
      <t xml:space="preserve"> </t>
    </r>
    <r>
      <rPr>
        <sz val="11"/>
        <color theme="1"/>
        <rFont val="Arial"/>
        <family val="2"/>
      </rPr>
      <t>The first row has been entered as an example - please delete before submission.</t>
    </r>
  </si>
  <si>
    <t xml:space="preserve">Enter either 'Yes' or 'No'. </t>
  </si>
  <si>
    <t>POI:</t>
  </si>
  <si>
    <t>Injury period (IP):</t>
  </si>
  <si>
    <t>Table B:  Organisational structure</t>
  </si>
  <si>
    <t>Your goods</t>
  </si>
  <si>
    <t xml:space="preserve"> Like goods your company produces</t>
  </si>
  <si>
    <t>Commodity code</t>
  </si>
  <si>
    <t>Refers to the commodity code your company produces.</t>
  </si>
  <si>
    <t xml:space="preserve">If an associated company produces or sells the good listed in Columns [1] and [2], state its name. If is no associated company insert not applicable (N/A). </t>
  </si>
  <si>
    <r>
      <t xml:space="preserve">If the answer is 'no' to [6], explain: 
</t>
    </r>
    <r>
      <rPr>
        <sz val="11"/>
        <color rgb="FF000000"/>
        <rFont val="Aptos Narrow"/>
        <family val="2"/>
      </rPr>
      <t>▪ t</t>
    </r>
    <r>
      <rPr>
        <sz val="11"/>
        <color rgb="FF000000"/>
        <rFont val="Arial"/>
        <family val="2"/>
      </rPr>
      <t xml:space="preserve">he differences; 
</t>
    </r>
    <r>
      <rPr>
        <sz val="11"/>
        <color rgb="FF000000"/>
        <rFont val="Aptos Narrow"/>
        <family val="2"/>
      </rPr>
      <t>▪</t>
    </r>
    <r>
      <rPr>
        <sz val="11"/>
        <color rgb="FF000000"/>
        <rFont val="Arial"/>
        <family val="2"/>
      </rPr>
      <t xml:space="preserve"> whether and how they cause distinguishable variations in price; and, 
</t>
    </r>
    <r>
      <rPr>
        <sz val="11"/>
        <color rgb="FF000000"/>
        <rFont val="Aptos Narrow"/>
        <family val="2"/>
      </rPr>
      <t xml:space="preserve">▪ </t>
    </r>
    <r>
      <rPr>
        <sz val="11"/>
        <color rgb="FF000000"/>
        <rFont val="Arial"/>
        <family val="2"/>
      </rPr>
      <t>any other effects those differences have. 
Attach any evidence you have that is relevant.</t>
    </r>
  </si>
  <si>
    <r>
      <rPr>
        <sz val="11"/>
        <color rgb="FF000000"/>
        <rFont val="Aptos Narrow"/>
        <family val="2"/>
      </rPr>
      <t>▪ C</t>
    </r>
    <r>
      <rPr>
        <sz val="11"/>
        <color rgb="FF000000"/>
        <rFont val="Arial"/>
        <family val="2"/>
      </rPr>
      <t>omplete the table below for</t>
    </r>
    <r>
      <rPr>
        <sz val="11"/>
        <color rgb="FFFF0000"/>
        <rFont val="Arial"/>
        <family val="2"/>
      </rPr>
      <t xml:space="preserve"> </t>
    </r>
    <r>
      <rPr>
        <b/>
        <sz val="11"/>
        <rFont val="Arial"/>
        <family val="2"/>
      </rPr>
      <t>all</t>
    </r>
    <r>
      <rPr>
        <sz val="11"/>
        <color rgb="FFFF0000"/>
        <rFont val="Arial"/>
        <family val="2"/>
      </rPr>
      <t xml:space="preserve"> </t>
    </r>
    <r>
      <rPr>
        <b/>
        <sz val="11"/>
        <rFont val="Arial"/>
        <family val="2"/>
      </rPr>
      <t>like goods and goods subject to review</t>
    </r>
    <r>
      <rPr>
        <sz val="11"/>
        <color rgb="FF000000"/>
        <rFont val="Arial"/>
        <family val="2"/>
      </rPr>
      <t xml:space="preserve"> identified for both your domestic and export markets.</t>
    </r>
  </si>
  <si>
    <t>Sales of the like goods and goods subject to review</t>
  </si>
  <si>
    <t>Ex-Works Goods Value</t>
  </si>
  <si>
    <t>Revenue Recognised</t>
  </si>
  <si>
    <t>Source Documents</t>
  </si>
  <si>
    <t>PCN1</t>
  </si>
  <si>
    <t>PCN2</t>
  </si>
  <si>
    <t>PCN3</t>
  </si>
  <si>
    <t>PCN4</t>
  </si>
  <si>
    <t>PCN5</t>
  </si>
  <si>
    <t>Add more PCN's if required</t>
  </si>
  <si>
    <t>Provide appropriate evidence/workings to support the submitted figures.</t>
  </si>
  <si>
    <t>Provide an explanation of how you calculated the submitted figures - you can also use the questionnaire and/or provide supporting documents to provide further explanations if more suitable.</t>
  </si>
  <si>
    <t>Country of destination</t>
  </si>
  <si>
    <t xml:space="preserve">State your accounting currency  </t>
  </si>
  <si>
    <t xml:space="preserve">Table A: Sales value of goods subject to review and / or like goods during the POI by country of destination </t>
  </si>
  <si>
    <r>
      <rPr>
        <sz val="11"/>
        <rFont val="Aptos Narrow"/>
        <family val="2"/>
      </rPr>
      <t xml:space="preserve">▪ </t>
    </r>
    <r>
      <rPr>
        <sz val="11"/>
        <rFont val="Arial"/>
        <family val="2"/>
      </rPr>
      <t>This tab contains two tables:</t>
    </r>
  </si>
  <si>
    <r>
      <rPr>
        <sz val="11"/>
        <color rgb="FF000000"/>
        <rFont val="Aptos Narrow"/>
        <family val="2"/>
      </rPr>
      <t>▪</t>
    </r>
    <r>
      <rPr>
        <sz val="11"/>
        <color rgb="FF000000"/>
        <rFont val="Arial"/>
        <family val="2"/>
      </rPr>
      <t xml:space="preserve"> Include all your sales net of returns/credit notes for the like goods made during the POI. Include the like goods both produced and purchased for resale.</t>
    </r>
  </si>
  <si>
    <r>
      <rPr>
        <sz val="11"/>
        <color rgb="FF000000"/>
        <rFont val="Aptos Narrow"/>
        <family val="2"/>
      </rPr>
      <t>▪</t>
    </r>
    <r>
      <rPr>
        <sz val="11"/>
        <color rgb="FF000000"/>
        <rFont val="Arial"/>
        <family val="2"/>
      </rPr>
      <t xml:space="preserve"> Enter financial information totals in your accounting currency.</t>
    </r>
  </si>
  <si>
    <t>Country 1 (state country)</t>
  </si>
  <si>
    <t>Country 3 (state country)</t>
  </si>
  <si>
    <t xml:space="preserve"> Country 4 (state country)</t>
  </si>
  <si>
    <t>Country 5 (state country)</t>
  </si>
  <si>
    <t>Total price relating to goods excluding all charges for taxes, freight, handling, customs clearance, etc.</t>
  </si>
  <si>
    <t>Total cost of sales</t>
  </si>
  <si>
    <t>Gross Profit</t>
  </si>
  <si>
    <t>AS&amp;G expenses</t>
  </si>
  <si>
    <t>Operating Income (profit or loss)</t>
  </si>
  <si>
    <t>Interest and 'other' income</t>
  </si>
  <si>
    <t>Interest expense</t>
  </si>
  <si>
    <t>Extraordinary gains / losses</t>
  </si>
  <si>
    <t>Abnormal gains/losses</t>
  </si>
  <si>
    <t>Profit after tax</t>
  </si>
  <si>
    <t>Cost incurred from borrowing money. Enter as a negative.</t>
  </si>
  <si>
    <t>Extraordinary gains and losses are unusual, infrequent, non-recurring financial events that fall outside a company's normal business operations. Enter losses as a negative number.</t>
  </si>
  <si>
    <t>Enter any taxes paid.</t>
  </si>
  <si>
    <r>
      <rPr>
        <sz val="11"/>
        <color rgb="FF000000"/>
        <rFont val="Aptos Narrow"/>
        <family val="2"/>
      </rPr>
      <t xml:space="preserve">    </t>
    </r>
    <r>
      <rPr>
        <sz val="11"/>
        <color rgb="FF000000"/>
        <rFont val="Arial"/>
        <family val="2"/>
      </rPr>
      <t xml:space="preserve">  (2.) </t>
    </r>
    <r>
      <rPr>
        <u/>
        <sz val="11"/>
        <color rgb="FF000000"/>
        <rFont val="Arial"/>
        <family val="2"/>
      </rPr>
      <t xml:space="preserve">Exports to the UK </t>
    </r>
    <r>
      <rPr>
        <sz val="11"/>
        <color rgb="FF000000"/>
        <rFont val="Arial"/>
        <family val="2"/>
      </rPr>
      <t>refer to sales of the goods subject to review / like goods to the UK. Sales to the domestic market and to all other countries are excluded.</t>
    </r>
  </si>
  <si>
    <r>
      <t xml:space="preserve">     (3.)</t>
    </r>
    <r>
      <rPr>
        <sz val="11"/>
        <color rgb="FF000000"/>
        <rFont val="Aptos Narrow"/>
        <family val="2"/>
      </rPr>
      <t xml:space="preserve"> </t>
    </r>
    <r>
      <rPr>
        <u/>
        <sz val="11"/>
        <color rgb="FF000000"/>
        <rFont val="Arial"/>
        <family val="2"/>
      </rPr>
      <t xml:space="preserve"> Exports to third countries </t>
    </r>
    <r>
      <rPr>
        <sz val="11"/>
        <color rgb="FF000000"/>
        <rFont val="Arial"/>
        <family val="2"/>
      </rPr>
      <t>refer to sales of the like goods to all other countries</t>
    </r>
    <r>
      <rPr>
        <u/>
        <sz val="11"/>
        <color rgb="FF000000"/>
        <rFont val="Arial"/>
        <family val="2"/>
      </rPr>
      <t xml:space="preserve"> excluding</t>
    </r>
    <r>
      <rPr>
        <sz val="11"/>
        <color rgb="FF000000"/>
        <rFont val="Arial"/>
        <family val="2"/>
      </rPr>
      <t xml:space="preserve"> the domestic market and the UK.</t>
    </r>
  </si>
  <si>
    <r>
      <rPr>
        <sz val="11"/>
        <color rgb="FF000000"/>
        <rFont val="Aptos Narrow"/>
        <family val="2"/>
      </rPr>
      <t xml:space="preserve">   </t>
    </r>
    <r>
      <rPr>
        <sz val="11"/>
        <color rgb="FF000000"/>
        <rFont val="Arial"/>
        <family val="2"/>
      </rPr>
      <t xml:space="preserve">   (1.) </t>
    </r>
    <r>
      <rPr>
        <u/>
        <sz val="11"/>
        <color rgb="FF000000"/>
        <rFont val="Arial"/>
        <family val="2"/>
      </rPr>
      <t>Domestic sales</t>
    </r>
    <r>
      <rPr>
        <sz val="11"/>
        <color rgb="FF000000"/>
        <rFont val="Arial"/>
        <family val="2"/>
      </rPr>
      <t xml:space="preserve"> refers to sales of the like goods on the domestic market. Sales to the UK and all other countries are </t>
    </r>
    <r>
      <rPr>
        <u/>
        <sz val="11"/>
        <color rgb="FF000000"/>
        <rFont val="Arial"/>
        <family val="2"/>
      </rPr>
      <t>excluded</t>
    </r>
    <r>
      <rPr>
        <sz val="11"/>
        <color rgb="FF000000"/>
        <rFont val="Arial"/>
        <family val="2"/>
      </rPr>
      <t>.</t>
    </r>
  </si>
  <si>
    <t>Total amount of revenue recognised in your financial accounting system. Use the Comments to explain any difference between [1] and [2].</t>
  </si>
  <si>
    <t>Country 2 (state country)</t>
  </si>
  <si>
    <t>Closing stock is automatically calculated from the data entered above.</t>
  </si>
  <si>
    <t>Specify the currency used.</t>
  </si>
  <si>
    <t>NO</t>
  </si>
  <si>
    <t>Injury period</t>
  </si>
  <si>
    <t>Value of goods subject to review and like goods</t>
  </si>
  <si>
    <t>Injury Period (years)</t>
  </si>
  <si>
    <t xml:space="preserve">(4.) Exports to Top 5 third counties </t>
  </si>
  <si>
    <r>
      <t xml:space="preserve">   - </t>
    </r>
    <r>
      <rPr>
        <b/>
        <sz val="11"/>
        <color rgb="FF000000"/>
        <rFont val="Arial"/>
        <family val="2"/>
      </rPr>
      <t>Table A:</t>
    </r>
    <r>
      <rPr>
        <sz val="11"/>
        <color rgb="FF000000"/>
        <rFont val="Arial"/>
        <family val="2"/>
      </rPr>
      <t xml:space="preserve"> Sales value of goods subject to review and / or like goods during the POI broken down by country of destination (including domestic sales) and PCN</t>
    </r>
  </si>
  <si>
    <r>
      <rPr>
        <sz val="11"/>
        <color rgb="FF000000"/>
        <rFont val="Aptos Narrow"/>
        <family val="2"/>
      </rPr>
      <t xml:space="preserve">▪ </t>
    </r>
    <r>
      <rPr>
        <sz val="11"/>
        <color rgb="FF000000"/>
        <rFont val="Arial"/>
        <family val="2"/>
      </rPr>
      <t xml:space="preserve"> Production capacity for each year should be based on conditions in that year, not based on future plans - factory expansions, closures etc.</t>
    </r>
  </si>
  <si>
    <r>
      <rPr>
        <sz val="11"/>
        <color rgb="FF000000"/>
        <rFont val="Aptos Narrow"/>
        <family val="2"/>
      </rPr>
      <t xml:space="preserve">▪ </t>
    </r>
    <r>
      <rPr>
        <sz val="10.8"/>
        <color rgb="FF000000"/>
        <rFont val="Arial"/>
        <family val="2"/>
      </rPr>
      <t xml:space="preserve"> </t>
    </r>
    <r>
      <rPr>
        <sz val="11"/>
        <color rgb="FF000000"/>
        <rFont val="Arial"/>
        <family val="2"/>
      </rPr>
      <t>Explain the basis for calculating production capacity for the like goods in the 'comments' column in the table (e.g. number of shifts, working days per year, name plate versus actual capacity, idle time for machinery maintenance and changes in the production process etc.) - you can also provide comments in the questionnaire, and/or in a supporting submission.</t>
    </r>
  </si>
  <si>
    <r>
      <rPr>
        <sz val="11"/>
        <color rgb="FF000000"/>
        <rFont val="Aptos Narrow"/>
        <family val="2"/>
      </rPr>
      <t>▪</t>
    </r>
    <r>
      <rPr>
        <sz val="11"/>
        <color rgb="FF000000"/>
        <rFont val="Arial"/>
        <family val="2"/>
      </rPr>
      <t xml:space="preserve"> Enter all data as positive +ve numbers.</t>
    </r>
  </si>
  <si>
    <r>
      <rPr>
        <sz val="11"/>
        <color theme="1"/>
        <rFont val="Aptos Narrow"/>
        <family val="2"/>
      </rPr>
      <t>▪</t>
    </r>
    <r>
      <rPr>
        <sz val="11"/>
        <color theme="1"/>
        <rFont val="Arial"/>
        <family val="2"/>
      </rPr>
      <t xml:space="preserve"> Add any comments regarding the data supplied on the level and trend in stock in the "Comments on level and trend of stock" column.  </t>
    </r>
  </si>
  <si>
    <r>
      <rPr>
        <sz val="11"/>
        <color rgb="FF000000"/>
        <rFont val="Aptos Narrow"/>
        <family val="2"/>
      </rPr>
      <t xml:space="preserve">▪ </t>
    </r>
    <r>
      <rPr>
        <sz val="8.8000000000000007"/>
        <color rgb="FF000000"/>
        <rFont val="Arial"/>
        <family val="2"/>
      </rPr>
      <t xml:space="preserve"> </t>
    </r>
    <r>
      <rPr>
        <sz val="11"/>
        <color rgb="FF000000"/>
        <rFont val="Arial"/>
        <family val="2"/>
      </rPr>
      <t>Reference source documents you used to complete this table in the 'source documents' column.</t>
    </r>
  </si>
  <si>
    <t>Intangible asset</t>
  </si>
  <si>
    <t>Country 4 (state country)</t>
  </si>
  <si>
    <t>Table B: Sales volume of goods subject to review and / or like goods during the POI by country of destination</t>
  </si>
  <si>
    <t>Units of volume</t>
  </si>
  <si>
    <t xml:space="preserve">Units of volume </t>
  </si>
  <si>
    <t xml:space="preserve">Enter 'Opening stock' volume and value of goods subject to review and like goods in column D; opening stock for other years will then calculate automatically once all other data is entered. </t>
  </si>
  <si>
    <t>Enter volume and then value of additions to stock in 'production and purchase' rows for all goods subject to review and like goods'.</t>
  </si>
  <si>
    <t>Enter volume and then value of reductions to stock against rows 'Domestic sales', 'Export sales', 'Transfers' and 'Others' rows.</t>
  </si>
  <si>
    <t xml:space="preserve">Volume of goods subject to review and like goods </t>
  </si>
  <si>
    <t>PCN6</t>
  </si>
  <si>
    <t>PCN7</t>
  </si>
  <si>
    <t>PCN8</t>
  </si>
  <si>
    <t>PCN9</t>
  </si>
  <si>
    <t>PCN10</t>
  </si>
  <si>
    <t>Ex-works value</t>
  </si>
  <si>
    <t>(1) Domestic sales (like goods)</t>
  </si>
  <si>
    <t>(3.) Exports to third countries (like goods)</t>
  </si>
  <si>
    <r>
      <t xml:space="preserve">   - </t>
    </r>
    <r>
      <rPr>
        <b/>
        <sz val="11"/>
        <color rgb="FF000000"/>
        <rFont val="Arial"/>
        <family val="2"/>
      </rPr>
      <t>Table B</t>
    </r>
    <r>
      <rPr>
        <sz val="11"/>
        <color rgb="FF000000"/>
        <rFont val="Arial"/>
        <family val="2"/>
      </rPr>
      <t>: Sales volume of goods subject to review and / or like goods during the POI broken down by country of destination (including domestic sales) and PCN</t>
    </r>
  </si>
  <si>
    <t>Injury Period (Years)</t>
  </si>
  <si>
    <r>
      <rPr>
        <sz val="11"/>
        <color rgb="FF000000"/>
        <rFont val="Aptos Narrow"/>
        <family val="2"/>
      </rPr>
      <t>▪</t>
    </r>
    <r>
      <rPr>
        <sz val="11"/>
        <color rgb="FF000000"/>
        <rFont val="Arial"/>
        <family val="2"/>
      </rPr>
      <t xml:space="preserve"> The table requires data input in terms of 'volume' and then 'Value'.</t>
    </r>
  </si>
  <si>
    <t>Completed on Behalf of:</t>
  </si>
  <si>
    <t>Case team email</t>
  </si>
  <si>
    <t>Type of data being submitted</t>
  </si>
  <si>
    <t xml:space="preserve">Click on cell to the left and  from the drop-down menu select either "Confidential" or "Non-confidential" </t>
  </si>
  <si>
    <t>Last financial year prior to POI</t>
  </si>
  <si>
    <t>Layout of annex tabs</t>
  </si>
  <si>
    <t>Each tab in the annex consists of the following items:</t>
  </si>
  <si>
    <t>Note on verification</t>
  </si>
  <si>
    <r>
      <t xml:space="preserve">Please provide us with all formulae and steps used in your calculations and </t>
    </r>
    <r>
      <rPr>
        <b/>
        <u/>
        <sz val="12"/>
        <rFont val="Arial"/>
        <family val="2"/>
      </rPr>
      <t>keep a record</t>
    </r>
    <r>
      <rPr>
        <sz val="12"/>
        <rFont val="Arial"/>
        <family val="2"/>
      </rPr>
      <t xml:space="preserve"> of these and all related material/documentation for any verification visit.</t>
    </r>
  </si>
  <si>
    <r>
      <t xml:space="preserve">It is strongly suggested that you read this </t>
    </r>
    <r>
      <rPr>
        <b/>
        <u/>
        <sz val="12"/>
        <rFont val="Arial"/>
        <family val="2"/>
      </rPr>
      <t>whole</t>
    </r>
    <r>
      <rPr>
        <sz val="12"/>
        <rFont val="Arial"/>
        <family val="2"/>
      </rPr>
      <t xml:space="preserve"> page before progressing further. </t>
    </r>
  </si>
  <si>
    <t>Non-confidential</t>
  </si>
  <si>
    <t xml:space="preserve">Volume </t>
  </si>
  <si>
    <r>
      <rPr>
        <sz val="11"/>
        <color rgb="FF000000"/>
        <rFont val="Aptos Narrow"/>
        <family val="2"/>
      </rPr>
      <t>▪</t>
    </r>
    <r>
      <rPr>
        <sz val="11"/>
        <color rgb="FF000000"/>
        <rFont val="Arial"/>
        <family val="2"/>
      </rPr>
      <t xml:space="preserve"> Complete both tables for the Period of Investigation (POI):</t>
    </r>
  </si>
  <si>
    <t>(2.) Exports to the UK (goods subject to review)</t>
  </si>
  <si>
    <t>Like goods sold domestically</t>
  </si>
  <si>
    <t>Goods subject to review/like goods export</t>
  </si>
  <si>
    <t>Source Documents for POI only</t>
  </si>
  <si>
    <r>
      <rPr>
        <sz val="11"/>
        <color theme="1"/>
        <rFont val="Arial"/>
        <family val="2"/>
      </rPr>
      <t>(4.)</t>
    </r>
    <r>
      <rPr>
        <b/>
        <sz val="11"/>
        <color theme="1"/>
        <rFont val="Arial"/>
        <family val="2"/>
      </rPr>
      <t xml:space="preserve"> Exports to Top 5 third countries </t>
    </r>
  </si>
  <si>
    <t>Refers to all the indirect costs associated with producing goods that cannot be directly traced to the goods subject to review.</t>
  </si>
  <si>
    <t xml:space="preserve">Total of actual production of the goods subject to review </t>
  </si>
  <si>
    <t>Total capacity utilisation for goods subject to review (%)</t>
  </si>
  <si>
    <t>Index for goods subject to review (If 20xx = 100)</t>
  </si>
  <si>
    <t>Total production capacity of goods subject to review  - This is the maximum level of production that may reasonably be attained under normal operating conditions. For example normal levels of maintenance and repair; a normal number of shifts and hours of operation and a typical production mix. Please specify the units.</t>
  </si>
  <si>
    <t xml:space="preserve">Total of actual production of the goods subject to review. </t>
  </si>
  <si>
    <t xml:space="preserve">Total production capacity of goods subject to review </t>
  </si>
  <si>
    <t>Contents</t>
  </si>
  <si>
    <t>Annex tabs</t>
  </si>
  <si>
    <t>Link to questionnaire main section</t>
  </si>
  <si>
    <t>Sub-section of questionnaire</t>
  </si>
  <si>
    <t xml:space="preserve">Organisational structure </t>
  </si>
  <si>
    <t>Section A: Company structure and operations</t>
  </si>
  <si>
    <t>A3 Organisational structure</t>
  </si>
  <si>
    <t>Section B: Understanding your goods</t>
  </si>
  <si>
    <t>Sales</t>
  </si>
  <si>
    <t>Section C: Sales</t>
  </si>
  <si>
    <t>Specific principles, bases, conventions, rules and practices applied by an entity in preparing and presenting financial statements.</t>
  </si>
  <si>
    <t>The administration, selling and general expenses includes all selling, distribution, general and administration expenses including finance costs that would be incurred if the goods were sold for domestic consumption in the country of export. The amounts are determined in each case using all the available information and may include related expenses incurred.</t>
  </si>
  <si>
    <t xml:space="preserve">Both natural persons (individuals) and legal persons (e.g. companies) are considered to be associated where they meet the definition of ‘Related Persons’ in Regulation 128 of the Customs (Import Duty) (EU Exit) Regulations 2018. </t>
  </si>
  <si>
    <t>Complementary good</t>
  </si>
  <si>
    <t>Goods that are usually used/ consumed together. e.g. tennis rackets and tennis balls.</t>
  </si>
  <si>
    <t>Cost allocation</t>
  </si>
  <si>
    <t>Sum of the cost of production or manufacture, and the selling, general and administration costs associated with the sale of those goods.</t>
  </si>
  <si>
    <t>Costs associated with materials that were booked into inventory first will be the first to be used in the production process.</t>
  </si>
  <si>
    <t>Type of diagram that represents a workflow or process.</t>
  </si>
  <si>
    <t>Goods subject to review</t>
  </si>
  <si>
    <t>Injury</t>
  </si>
  <si>
    <t>A broader term which includes finished goods stock: assets which are held for sale in the ordinary course of business, but also work in the process of production for such sale (work in progress), and materials or supplies to be consumed in the production or rendering of services.</t>
  </si>
  <si>
    <t>This is an inventory valuation method which assumes that material costs are booked to production in the reverse order to which they were delivered into inventory. The cost of the last material to be booked into inventory will be the next cost booked in a production process for that item.</t>
  </si>
  <si>
    <t>Expenses incurred by a business through its normal business operations.</t>
  </si>
  <si>
    <t>Indirect production costs which are incurred in the course of making a product/service that cannot be traced to a specific product and must be assigned using an allocation method.   (e.g. factory rent, factory insurance, factory depreciation and production salaries).</t>
  </si>
  <si>
    <t>Product Control Numbers (PCN)</t>
  </si>
  <si>
    <t>Identifiers created on the basis of the main characteristics differentiating the sub-categories of goods within the scope of the investigation.</t>
  </si>
  <si>
    <t>Profit Before Tax (PBT)</t>
  </si>
  <si>
    <t>Profit Before Tax (PBT), also called pre-tax profit or Earnings Before Tax (EBT), is a company's earnings after deducting all operating and non-operating expenses (like COGS, salaries, interest) but before subtracting income taxes.</t>
  </si>
  <si>
    <t>Quarter</t>
  </si>
  <si>
    <t xml:space="preserve">An associated three-month period of a year e.g. 1 January – 31 March, 1 April – 30 June, etc. </t>
  </si>
  <si>
    <t>A related party is a person or an entity that is related to the reporting entity: A person or a close member of that person's family is related to a reporting entity if that person has control, joint control, or significant influence over the entity or is a member of its key management personnel. The legal definition is laid out in  Regulation 128 of the Customs (Import Duty) (EU Exit) Regulations 2018.</t>
  </si>
  <si>
    <t>Financial statement that summarises a company's assets, liabilities, and equity on a particular date – usually at the end of a financial month or financial year. This is commonly known as a Balance sheet.</t>
  </si>
  <si>
    <t xml:space="preserve">Statement of profit or loss (SOPL) </t>
  </si>
  <si>
    <t xml:space="preserve">Also called an income statement, this report shows your business’s revenues and expenses. Expenses are subtracted from revenues to show your business’s profit or loss figure. </t>
  </si>
  <si>
    <t>Refers to finished goods only.</t>
  </si>
  <si>
    <t>Setting of prices between divisions of a group.</t>
  </si>
  <si>
    <t>TRA Anti-Dumping Expiry review 
 Annex for Overseas Exporters</t>
  </si>
  <si>
    <t xml:space="preserve">Glossary </t>
  </si>
  <si>
    <t>Explanation</t>
  </si>
  <si>
    <t>Selling price of the goods subject to review. This could be from sales to a UK importer or a third party for export to the UK.</t>
  </si>
  <si>
    <t xml:space="preserve">Goods subject to review are the goods described in the notice of initiation of a review. </t>
  </si>
  <si>
    <t>Injury means material injury or the threat of material injury.</t>
  </si>
  <si>
    <t>Injury, material</t>
  </si>
  <si>
    <t>Material injury is where there is evidence of the UK industry being injured by the dumped goods or subsidised imports.</t>
  </si>
  <si>
    <t>The injury period covers the period of investigation plus the 36 months (three years) immediately before the period of investigation, totalling 48 months, unless the TRA considers that it is appropriate to use an alternative period in accordance with Regulation 30(4) of the Trade Remedies (Dumping and Subsidisation) (EU Exit) Regulations 2019</t>
  </si>
  <si>
    <t xml:space="preserve">Legal: Comparable price, in the ordinary course of trade, for like goods when destined for consumption in the exporting foreign country or territory. Prices considered must be on an arm's length basis. </t>
  </si>
  <si>
    <t>Particular Market Situation (PMS)</t>
  </si>
  <si>
    <t>A situation that exists in the market of the exporting country which means that the prices in the country's market won’t allow a proper comparison with prices elsewhere. For example, this could be the case if prices are lower due to substantial government intervention in the market, there is significant barter trade, or there are non-commercial pricing arrangements.</t>
  </si>
  <si>
    <t>If [7] = No. 
Explain any physical/commercial differences and if they cause distinguishable price variations.</t>
  </si>
  <si>
    <r>
      <rPr>
        <sz val="11"/>
        <color rgb="FF000000"/>
        <rFont val="Aptos Narrow"/>
        <family val="2"/>
      </rPr>
      <t>▪</t>
    </r>
    <r>
      <rPr>
        <sz val="11"/>
        <color rgb="FF000000"/>
        <rFont val="Arial"/>
        <family val="2"/>
      </rPr>
      <t xml:space="preserve"> Please note that profit before tax is the key consideration for this tab. </t>
    </r>
  </si>
  <si>
    <r>
      <rPr>
        <sz val="11"/>
        <color rgb="FF000000"/>
        <rFont val="Aptos Narrow"/>
        <family val="2"/>
      </rPr>
      <t>▪</t>
    </r>
    <r>
      <rPr>
        <sz val="9.9"/>
        <color rgb="FF000000"/>
        <rFont val="Arial"/>
        <family val="2"/>
      </rPr>
      <t xml:space="preserve"> </t>
    </r>
    <r>
      <rPr>
        <sz val="11"/>
        <color rgb="FF000000"/>
        <rFont val="Arial"/>
        <family val="2"/>
      </rPr>
      <t>Input all sales, cost of sales, AS&amp;G expenses, and interest income and extraordinary/exceptional gains as positive.</t>
    </r>
  </si>
  <si>
    <r>
      <rPr>
        <b/>
        <sz val="11"/>
        <color rgb="FF000000"/>
        <rFont val="Aptos Narrow"/>
        <family val="2"/>
      </rPr>
      <t>▪</t>
    </r>
    <r>
      <rPr>
        <b/>
        <sz val="11"/>
        <color rgb="FF000000"/>
        <rFont val="Arial"/>
        <family val="2"/>
      </rPr>
      <t xml:space="preserve"> </t>
    </r>
    <r>
      <rPr>
        <sz val="11"/>
        <color rgb="FF000000"/>
        <rFont val="Arial"/>
        <family val="2"/>
      </rPr>
      <t>Do not input data into the cells coloured yellow. The cells coloured yellow are automatically calculated.</t>
    </r>
  </si>
  <si>
    <t>C1: Sales reconciliation</t>
  </si>
  <si>
    <t>Section</t>
  </si>
  <si>
    <t>A</t>
  </si>
  <si>
    <t>B</t>
  </si>
  <si>
    <t>C</t>
  </si>
  <si>
    <t>C5: Stock</t>
  </si>
  <si>
    <t>C4: Capacity</t>
  </si>
  <si>
    <t>C3: Statement of profit and loss and other comprehensive income</t>
  </si>
  <si>
    <t>State the unit of volume  (e.g.  kg. Tonnes, metres, litres  each etc.).</t>
  </si>
  <si>
    <t>State the unit of volume (e.g.  kg. Tonnes, metres, litres, each etc.).</t>
  </si>
  <si>
    <t>State the unit of volume  (e.g.  kg. Tonnes, metres, litres, each etc.).</t>
  </si>
  <si>
    <t>Injury, threat</t>
  </si>
  <si>
    <t>Injury which has not yet occurred but is clearly foreseen and imminent.</t>
  </si>
  <si>
    <t>A period of at least one year ending as close as possible to the date of the initiation of the investigation or such other period as the TRA considers appropriate;</t>
  </si>
  <si>
    <t xml:space="preserve">Goods which are like the goods subject to review or goods subject to review in all respects, or with characteristics closely resembling them. </t>
  </si>
  <si>
    <t>Specify the unit of volume used (e.g. kg, MT).</t>
  </si>
  <si>
    <t>Data sources and changes</t>
  </si>
  <si>
    <t xml:space="preserve">Where a currency conversion is required, we suggest you use the Bank of England exchange rate database where possible. If you use another source of Exchange rates, record  in this table where you in the annex you have done so, and the rationale for doing so.  Add more rows if required. </t>
  </si>
  <si>
    <t>Tab</t>
  </si>
  <si>
    <t>Imports</t>
  </si>
  <si>
    <t xml:space="preserve">If you add or modify any formula or function in the annex, record the details and rationale in this table. Add more rows if required. </t>
  </si>
  <si>
    <t>Guidance</t>
  </si>
  <si>
    <r>
      <t xml:space="preserve">If you add or modify any formula or function in the annex, record the details and rationale in the </t>
    </r>
    <r>
      <rPr>
        <b/>
        <sz val="12"/>
        <color theme="1"/>
        <rFont val="Arial"/>
        <family val="2"/>
      </rPr>
      <t>Formula and modifications</t>
    </r>
    <r>
      <rPr>
        <sz val="12"/>
        <color theme="1"/>
        <rFont val="Arial"/>
        <family val="2"/>
      </rPr>
      <t xml:space="preserve"> table in the </t>
    </r>
    <r>
      <rPr>
        <b/>
        <sz val="12"/>
        <color theme="1"/>
        <rFont val="Arial"/>
        <family val="2"/>
      </rPr>
      <t>Data sources &amp; changes</t>
    </r>
    <r>
      <rPr>
        <sz val="12"/>
        <color theme="1"/>
        <rFont val="Arial"/>
        <family val="2"/>
      </rPr>
      <t xml:space="preserve"> tab. Add more lines if required. </t>
    </r>
  </si>
  <si>
    <t>State your accounting currency</t>
  </si>
  <si>
    <t>Data sources &amp; changes</t>
  </si>
  <si>
    <r>
      <t>▪</t>
    </r>
    <r>
      <rPr>
        <sz val="11"/>
        <color theme="1"/>
        <rFont val="Arial"/>
        <family val="2"/>
      </rPr>
      <t xml:space="preserve"> Table B add more rows if necessary.</t>
    </r>
  </si>
  <si>
    <r>
      <rPr>
        <sz val="11"/>
        <color rgb="FF000000"/>
        <rFont val="Aptos Narrow"/>
        <family val="2"/>
      </rPr>
      <t>▪</t>
    </r>
    <r>
      <rPr>
        <sz val="11"/>
        <color rgb="FF000000"/>
        <rFont val="Arial"/>
        <family val="2"/>
      </rPr>
      <t xml:space="preserve"> If an associated company is involved in the sale of your product , complete </t>
    </r>
    <r>
      <rPr>
        <b/>
        <sz val="11"/>
        <color rgb="FF000000"/>
        <rFont val="Arial"/>
        <family val="2"/>
      </rPr>
      <t>Exporter Annex II - Associated Companies</t>
    </r>
    <r>
      <rPr>
        <sz val="11"/>
        <color rgb="FF000000"/>
        <rFont val="Arial"/>
        <family val="2"/>
      </rPr>
      <t>.</t>
    </r>
  </si>
  <si>
    <t xml:space="preserve">Contents </t>
  </si>
  <si>
    <t>-</t>
  </si>
  <si>
    <t>ER0090@traderemedies.gov.uk</t>
  </si>
  <si>
    <t>ER0090</t>
  </si>
  <si>
    <t>HFP Rebar from the People's Republic of China (PRC)</t>
  </si>
  <si>
    <t>Units of Volume</t>
  </si>
  <si>
    <t>State your accounting volume</t>
  </si>
  <si>
    <r>
      <t>A.</t>
    </r>
    <r>
      <rPr>
        <b/>
        <i/>
        <sz val="12"/>
        <rFont val="Times New Roman"/>
        <family val="1"/>
      </rPr>
      <t xml:space="preserve">   </t>
    </r>
    <r>
      <rPr>
        <sz val="12"/>
        <rFont val="Arial"/>
        <family val="2"/>
      </rPr>
      <t>the trial balance which starts from the beginning of your financial year and ends on 31 December 2024;</t>
    </r>
  </si>
  <si>
    <r>
      <t>B.</t>
    </r>
    <r>
      <rPr>
        <b/>
        <i/>
        <sz val="12"/>
        <rFont val="Times New Roman"/>
        <family val="1"/>
      </rPr>
      <t xml:space="preserve">   </t>
    </r>
    <r>
      <rPr>
        <sz val="12"/>
        <rFont val="Arial"/>
        <family val="2"/>
      </rPr>
      <t>the trial balance which starts from 1 January 2025  to the end of your financial year; and</t>
    </r>
  </si>
  <si>
    <r>
      <t>C.</t>
    </r>
    <r>
      <rPr>
        <b/>
        <i/>
        <sz val="12"/>
        <color theme="1"/>
        <rFont val="Times New Roman"/>
        <family val="1"/>
      </rPr>
      <t xml:space="preserve">   </t>
    </r>
    <r>
      <rPr>
        <sz val="12"/>
        <color theme="1"/>
        <rFont val="Arial"/>
        <family val="2"/>
      </rPr>
      <t>the trial balance which starts from the beginning of your following financial year and ends on 31 December 2025.</t>
    </r>
  </si>
  <si>
    <r>
      <rPr>
        <sz val="11"/>
        <color rgb="FF000000"/>
        <rFont val="Aptos Narrow"/>
        <family val="2"/>
      </rPr>
      <t>▪</t>
    </r>
    <r>
      <rPr>
        <sz val="11"/>
        <color rgb="FF000000"/>
        <rFont val="Arial"/>
        <family val="2"/>
      </rPr>
      <t xml:space="preserve">  Complete the table below, with data on production capacity for the Injury Period.   The years have been auto populated.</t>
    </r>
  </si>
  <si>
    <r>
      <rPr>
        <sz val="11"/>
        <color rgb="FF000000"/>
        <rFont val="Aptos Narrow"/>
        <family val="2"/>
      </rPr>
      <t xml:space="preserve">▪ </t>
    </r>
    <r>
      <rPr>
        <sz val="11"/>
        <color rgb="FF000000"/>
        <rFont val="Arial"/>
        <family val="2"/>
      </rPr>
      <t xml:space="preserve"> Complete the table below, to show all elements of stock movement to arrive at Closing stock (finished goods) for the Injury Periods.   The years have been auto populated.</t>
    </r>
  </si>
  <si>
    <r>
      <rPr>
        <b/>
        <sz val="12"/>
        <color rgb="FF000000"/>
        <rFont val="Arial"/>
        <family val="2"/>
      </rPr>
      <t xml:space="preserve">Case details </t>
    </r>
    <r>
      <rPr>
        <sz val="12"/>
        <color rgb="FF000000"/>
        <rFont val="Arial"/>
        <family val="2"/>
      </rPr>
      <t>table - This is a prepopulated table at the beginning of each tab. This contains the case number, company name, Period of investigation (POI( and Injury Period (IP).  Please note that you do not have to complete it.</t>
    </r>
  </si>
  <si>
    <r>
      <rPr>
        <b/>
        <sz val="12"/>
        <color rgb="FF000000"/>
        <rFont val="Arial"/>
        <family val="2"/>
      </rPr>
      <t>Instructions</t>
    </r>
    <r>
      <rPr>
        <sz val="12"/>
        <color rgb="FF000000"/>
        <rFont val="Arial"/>
        <family val="2"/>
      </rPr>
      <t xml:space="preserve"> - This gives some basic points on how to complete the tab and the table(s) contained within it,</t>
    </r>
  </si>
  <si>
    <r>
      <rPr>
        <b/>
        <sz val="12"/>
        <color rgb="FF000000"/>
        <rFont val="Arial"/>
        <family val="2"/>
      </rPr>
      <t xml:space="preserve">Accounting currency and /or unit of volume table </t>
    </r>
    <r>
      <rPr>
        <sz val="12"/>
        <color rgb="FF000000"/>
        <rFont val="Arial"/>
        <family val="2"/>
      </rPr>
      <t>-  Not all tabs include this.  This appears above the main data tables. This is to collect information on the units used to measure volume and value in the data table.</t>
    </r>
  </si>
  <si>
    <r>
      <rPr>
        <b/>
        <sz val="12"/>
        <color rgb="FF000000"/>
        <rFont val="Arial"/>
        <family val="2"/>
      </rPr>
      <t xml:space="preserve">Main data </t>
    </r>
    <r>
      <rPr>
        <sz val="12"/>
        <color rgb="FF000000"/>
        <rFont val="Arial"/>
        <family val="2"/>
      </rPr>
      <t xml:space="preserve">table (s) - Please be aware that the table will have notes with further guidance for data that is collected. The location of the number of these Notes either appears as a column which is labelled 'Notes' or as a row underneath the main column labels.   Each note is labelled [1] to [n], which can be cross-referenced to the Notes section which appear underneath the table.  </t>
    </r>
  </si>
  <si>
    <r>
      <rPr>
        <b/>
        <sz val="12"/>
        <color rgb="FF000000"/>
        <rFont val="Arial"/>
        <family val="2"/>
      </rPr>
      <t>Notes</t>
    </r>
    <r>
      <rPr>
        <sz val="12"/>
        <color rgb="FF000000"/>
        <rFont val="Arial"/>
        <family val="2"/>
      </rPr>
      <t xml:space="preserve"> - This appears underneath the main data table. This contains further guidance on the data that needs to be provided. Each note is labelled [1] to [n], which can be cross-referenced to the main table.</t>
    </r>
  </si>
  <si>
    <r>
      <t xml:space="preserve">Where a currency conversion is required, we suggest you use the Bank of England exchange rate database where possible. If you use another source of Exchange rates, please use the table  in the </t>
    </r>
    <r>
      <rPr>
        <b/>
        <sz val="12"/>
        <color theme="1"/>
        <rFont val="Arial"/>
        <family val="2"/>
      </rPr>
      <t>Data sources &amp; changes</t>
    </r>
    <r>
      <rPr>
        <sz val="12"/>
        <color theme="1"/>
        <rFont val="Arial"/>
        <family val="2"/>
      </rPr>
      <t xml:space="preserve"> tab to record where you have done so, and the rationale for doing so. </t>
    </r>
  </si>
  <si>
    <r>
      <t xml:space="preserve">   -  </t>
    </r>
    <r>
      <rPr>
        <b/>
        <sz val="11"/>
        <rFont val="Arial"/>
        <family val="2"/>
      </rPr>
      <t>Table A</t>
    </r>
    <r>
      <rPr>
        <sz val="11"/>
        <rFont val="Arial"/>
        <family val="2"/>
      </rPr>
      <t>: Parent or controlling company - Complete this table if your company is a subsidiary of another company.</t>
    </r>
  </si>
  <si>
    <r>
      <t xml:space="preserve">   -  </t>
    </r>
    <r>
      <rPr>
        <b/>
        <sz val="11"/>
        <rFont val="Arial"/>
        <family val="2"/>
      </rPr>
      <t>Table B</t>
    </r>
    <r>
      <rPr>
        <sz val="11"/>
        <rFont val="Arial"/>
        <family val="2"/>
      </rPr>
      <t>: Organisational structure - Complete this table for all associated companies, if your company has any associated companies.</t>
    </r>
  </si>
  <si>
    <t>Table A: Parent or controlling company</t>
  </si>
  <si>
    <r>
      <rPr>
        <sz val="11"/>
        <rFont val="Aptos Narrow"/>
        <family val="2"/>
      </rPr>
      <t>▪</t>
    </r>
    <r>
      <rPr>
        <sz val="9.9"/>
        <rFont val="Arial"/>
        <family val="2"/>
      </rPr>
      <t xml:space="preserve"> </t>
    </r>
    <r>
      <rPr>
        <sz val="11"/>
        <rFont val="Arial"/>
        <family val="2"/>
      </rPr>
      <t xml:space="preserve">If an associated company produces or sells the like goods and/or </t>
    </r>
    <r>
      <rPr>
        <b/>
        <sz val="11"/>
        <rFont val="Arial"/>
        <family val="2"/>
      </rPr>
      <t>goods subject to review</t>
    </r>
    <r>
      <rPr>
        <sz val="11"/>
        <rFont val="Arial"/>
        <family val="2"/>
      </rPr>
      <t>, indicate their name in the associated party column, otherwise write not applicable (N/A).</t>
    </r>
  </si>
  <si>
    <t>Associated party that produced the goods, if applicable</t>
  </si>
  <si>
    <r>
      <rPr>
        <sz val="11"/>
        <color rgb="FF000000"/>
        <rFont val="Aptos Narrow"/>
        <family val="2"/>
      </rPr>
      <t xml:space="preserve">▪ </t>
    </r>
    <r>
      <rPr>
        <sz val="11"/>
        <color rgb="FF000000"/>
        <rFont val="Arial"/>
        <family val="2"/>
      </rPr>
      <t>In Tables A and B, add more PCN columns if needed.</t>
    </r>
  </si>
  <si>
    <r>
      <rPr>
        <sz val="11"/>
        <color rgb="FF000000"/>
        <rFont val="Aptos Narrow"/>
        <family val="2"/>
      </rPr>
      <t xml:space="preserve">▪ </t>
    </r>
    <r>
      <rPr>
        <sz val="11"/>
        <color rgb="FF000000"/>
        <rFont val="Arial"/>
        <family val="2"/>
      </rPr>
      <t xml:space="preserve">Data in Tables A and B are collected  by </t>
    </r>
    <r>
      <rPr>
        <u/>
        <sz val="11"/>
        <color rgb="FF000000"/>
        <rFont val="Arial"/>
        <family val="2"/>
      </rPr>
      <t xml:space="preserve">Country of destination </t>
    </r>
    <r>
      <rPr>
        <sz val="11"/>
        <color rgb="FF000000"/>
        <rFont val="Arial"/>
        <family val="2"/>
      </rPr>
      <t xml:space="preserve">as follows: </t>
    </r>
  </si>
  <si>
    <r>
      <t xml:space="preserve">     (4.) Exports to Top 5 third countries - Report your sales  for the Top 5 third countries  in value and volume terms during the POI.  Replace  '</t>
    </r>
    <r>
      <rPr>
        <b/>
        <sz val="11"/>
        <color rgb="FF000000"/>
        <rFont val="Arial"/>
        <family val="2"/>
      </rPr>
      <t>Country 1…</t>
    </r>
    <r>
      <rPr>
        <sz val="11"/>
        <color rgb="FF000000"/>
        <rFont val="Arial"/>
        <family val="2"/>
      </rPr>
      <t>' with the name of the country.</t>
    </r>
  </si>
  <si>
    <r>
      <rPr>
        <sz val="11"/>
        <color rgb="FF000000"/>
        <rFont val="Aptos Narrow"/>
        <family val="2"/>
      </rPr>
      <t xml:space="preserve">▪ </t>
    </r>
    <r>
      <rPr>
        <sz val="11"/>
        <color rgb="FF000000"/>
        <rFont val="Arial"/>
        <family val="2"/>
      </rPr>
      <t>Complete the table below for all the entire Injury Period (IP).  Note that the years have been auto populated.</t>
    </r>
  </si>
  <si>
    <r>
      <rPr>
        <sz val="11"/>
        <color rgb="FF000000"/>
        <rFont val="Aptos Narrow"/>
        <family val="2"/>
      </rPr>
      <t>▪</t>
    </r>
    <r>
      <rPr>
        <sz val="9.9"/>
        <color rgb="FF000000"/>
        <rFont val="Arial"/>
        <family val="2"/>
      </rPr>
      <t xml:space="preserve"> </t>
    </r>
    <r>
      <rPr>
        <sz val="11"/>
        <color rgb="FF000000"/>
        <rFont val="Arial"/>
        <family val="2"/>
      </rPr>
      <t>Input interest expense and extraordinary or exceptional losses figures as negative.</t>
    </r>
  </si>
  <si>
    <r>
      <rPr>
        <sz val="11"/>
        <color rgb="FF000000"/>
        <rFont val="Aptos Narrow"/>
        <family val="2"/>
      </rPr>
      <t>▪</t>
    </r>
    <r>
      <rPr>
        <sz val="11"/>
        <color rgb="FF000000"/>
        <rFont val="Arial"/>
        <family val="2"/>
      </rPr>
      <t xml:space="preserve"> Note: the sources document column  only relates to the POI only. This column can be found in Column P.</t>
    </r>
  </si>
  <si>
    <r>
      <rPr>
        <sz val="11"/>
        <color rgb="FF000000"/>
        <rFont val="Aptos Narrow"/>
        <family val="2"/>
      </rPr>
      <t xml:space="preserve">▪ </t>
    </r>
    <r>
      <rPr>
        <sz val="11"/>
        <color rgb="FF000000"/>
        <rFont val="Arial"/>
        <family val="2"/>
      </rPr>
      <t>If you have any notes regarding the data you supplied, leave a comment in the Column (Col[Q] - "Comments").</t>
    </r>
  </si>
  <si>
    <t>▪ If you have any comments regarding the data supplied (e.g. estimates, method of calculation etc.), please add it to the 'comments' column.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</si>
</sst>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3" formatCode="_-* #,##0.00_-;\-* #,##0.00_-;_-* &quot;-&quot;??_-;_-@_-"/>
    <numFmt numFmtId="164" formatCode="0.0"/>
    <numFmt numFmtId="165" formatCode="[$-F800]dddd\,\ mmmm\ dd\,\ yyyy"/>
    <numFmt numFmtId="166" formatCode="&quot;£&quot;#,##0.00"/>
  </numFmts>
  <fonts count="71">
    <font>
      <sz val="11"/>
      <color theme="1"/>
      <name val="Calibri"/>
      <family val="2"/>
      <scheme val="minor"/>
    </font>
    <font>
      <sz val="11"/>
      <color theme="1"/>
      <name val="Arial"/>
      <family val="2"/>
    </font>
    <font>
      <sz val="11"/>
      <color theme="1"/>
      <name val="Arial"/>
      <family val="2"/>
    </font>
    <font>
      <u/>
      <sz val="11"/>
      <color theme="10"/>
      <name val="Calibri"/>
      <family val="2"/>
      <scheme val="minor"/>
    </font>
    <font>
      <sz val="11"/>
      <color theme="1"/>
      <name val="Calibri"/>
      <family val="2"/>
      <scheme val="minor"/>
    </font>
    <font>
      <b/>
      <sz val="11"/>
      <color theme="1"/>
      <name val="Arial"/>
      <family val="2"/>
    </font>
    <font>
      <sz val="11"/>
      <color rgb="FF000000"/>
      <name val="Arial"/>
      <family val="2"/>
    </font>
    <font>
      <sz val="10"/>
      <name val="Arial"/>
      <family val="2"/>
    </font>
    <font>
      <i/>
      <sz val="11"/>
      <color theme="1"/>
      <name val="Arial"/>
      <family val="2"/>
    </font>
    <font>
      <sz val="11"/>
      <color rgb="FFFF0000"/>
      <name val="Arial"/>
      <family val="2"/>
    </font>
    <font>
      <sz val="11"/>
      <name val="Arial"/>
      <family val="2"/>
    </font>
    <font>
      <i/>
      <sz val="11"/>
      <color rgb="FFFF0000"/>
      <name val="Arial"/>
      <family val="2"/>
    </font>
    <font>
      <b/>
      <sz val="11"/>
      <name val="Arial"/>
      <family val="2"/>
    </font>
    <font>
      <b/>
      <sz val="11"/>
      <color rgb="FF000000"/>
      <name val="Arial"/>
      <family val="2"/>
    </font>
    <font>
      <b/>
      <u/>
      <sz val="11"/>
      <color theme="10"/>
      <name val="Arial"/>
      <family val="2"/>
    </font>
    <font>
      <b/>
      <sz val="14"/>
      <color theme="0"/>
      <name val="Arial"/>
      <family val="2"/>
    </font>
    <font>
      <b/>
      <sz val="11"/>
      <color theme="0"/>
      <name val="Arial"/>
      <family val="2"/>
    </font>
    <font>
      <sz val="11"/>
      <color rgb="FF000000"/>
      <name val="Calibri"/>
      <family val="2"/>
    </font>
    <font>
      <u/>
      <sz val="11"/>
      <color rgb="FF0563C1"/>
      <name val="Calibri"/>
      <family val="2"/>
    </font>
    <font>
      <i/>
      <sz val="11"/>
      <name val="Arial"/>
      <family val="2"/>
    </font>
    <font>
      <sz val="11"/>
      <color rgb="FFFFFFFF"/>
      <name val="Calibri"/>
      <family val="2"/>
      <scheme val="minor"/>
    </font>
    <font>
      <sz val="9.9"/>
      <color theme="1"/>
      <name val="Arial"/>
      <family val="2"/>
    </font>
    <font>
      <sz val="9.9"/>
      <color rgb="FF000000"/>
      <name val="Arial"/>
      <family val="2"/>
    </font>
    <font>
      <b/>
      <sz val="11"/>
      <color theme="1"/>
      <name val="Calibri"/>
      <family val="2"/>
      <scheme val="minor"/>
    </font>
    <font>
      <sz val="11"/>
      <name val="Calibri"/>
      <family val="2"/>
      <scheme val="minor"/>
    </font>
    <font>
      <sz val="9.9"/>
      <name val="Arial"/>
      <family val="2"/>
    </font>
    <font>
      <b/>
      <sz val="12"/>
      <color theme="1"/>
      <name val="Arial"/>
      <family val="2"/>
    </font>
    <font>
      <b/>
      <sz val="15"/>
      <color theme="3"/>
      <name val="Calibri"/>
      <family val="2"/>
      <scheme val="minor"/>
    </font>
    <font>
      <b/>
      <sz val="28"/>
      <color theme="3"/>
      <name val="Calibri"/>
      <family val="2"/>
      <scheme val="minor"/>
    </font>
    <font>
      <sz val="12"/>
      <color theme="1"/>
      <name val="Arial"/>
      <family val="2"/>
    </font>
    <font>
      <b/>
      <sz val="12"/>
      <color theme="0"/>
      <name val="Arial"/>
      <family val="2"/>
    </font>
    <font>
      <sz val="12"/>
      <color rgb="FF000000"/>
      <name val="Arial"/>
      <family val="2"/>
    </font>
    <font>
      <b/>
      <sz val="12"/>
      <color rgb="FF000000"/>
      <name val="Arial"/>
      <family val="2"/>
    </font>
    <font>
      <b/>
      <sz val="12"/>
      <name val="Arial"/>
      <family val="2"/>
    </font>
    <font>
      <sz val="11"/>
      <color theme="1"/>
      <name val="Aptos Narrow"/>
      <family val="2"/>
    </font>
    <font>
      <sz val="11"/>
      <name val="Aptos Narrow"/>
      <family val="2"/>
    </font>
    <font>
      <u/>
      <sz val="11"/>
      <color rgb="FF000000"/>
      <name val="Arial"/>
      <family val="2"/>
    </font>
    <font>
      <sz val="11"/>
      <color rgb="FF000000"/>
      <name val="Aptos Narrow"/>
      <family val="2"/>
    </font>
    <font>
      <sz val="11"/>
      <color theme="0"/>
      <name val="Arial"/>
      <family val="2"/>
    </font>
    <font>
      <sz val="9.9"/>
      <color rgb="FF000000"/>
      <name val="Aptos Narrow"/>
      <family val="2"/>
    </font>
    <font>
      <b/>
      <sz val="13"/>
      <color theme="3"/>
      <name val="Calibri"/>
      <family val="2"/>
      <scheme val="minor"/>
    </font>
    <font>
      <u/>
      <sz val="12"/>
      <color theme="10"/>
      <name val="Ariel"/>
    </font>
    <font>
      <sz val="12"/>
      <name val="Arial"/>
      <family val="2"/>
    </font>
    <font>
      <b/>
      <i/>
      <sz val="12"/>
      <color theme="1"/>
      <name val="Arial"/>
      <family val="2"/>
    </font>
    <font>
      <b/>
      <i/>
      <sz val="12"/>
      <color theme="1"/>
      <name val="Times New Roman"/>
      <family val="1"/>
    </font>
    <font>
      <sz val="12"/>
      <color rgb="FFFF0000"/>
      <name val="Arial"/>
      <family val="2"/>
    </font>
    <font>
      <b/>
      <sz val="16"/>
      <color theme="1"/>
      <name val="Arial"/>
      <family val="2"/>
    </font>
    <font>
      <sz val="11"/>
      <color rgb="FF0B0C0C"/>
      <name val="Arial"/>
      <family val="2"/>
    </font>
    <font>
      <sz val="12"/>
      <color rgb="FF0B0C0C"/>
      <name val="Arial"/>
      <family val="2"/>
    </font>
    <font>
      <b/>
      <sz val="18"/>
      <color theme="3"/>
      <name val="Calibri"/>
      <family val="2"/>
      <scheme val="minor"/>
    </font>
    <font>
      <sz val="8.8000000000000007"/>
      <color rgb="FF000000"/>
      <name val="Arial"/>
      <family val="2"/>
    </font>
    <font>
      <sz val="10.8"/>
      <color rgb="FF000000"/>
      <name val="Arial"/>
      <family val="2"/>
    </font>
    <font>
      <i/>
      <sz val="11"/>
      <color rgb="FF7F7F7F"/>
      <name val="Calibri"/>
      <family val="2"/>
      <scheme val="minor"/>
    </font>
    <font>
      <i/>
      <sz val="12"/>
      <color rgb="FFFF0000"/>
      <name val="Arial"/>
      <family val="2"/>
    </font>
    <font>
      <b/>
      <sz val="10"/>
      <name val="Arial"/>
      <family val="2"/>
    </font>
    <font>
      <sz val="14"/>
      <color theme="1"/>
      <name val="Arial"/>
      <family val="2"/>
    </font>
    <font>
      <sz val="11"/>
      <color rgb="FF006100"/>
      <name val="Calibri"/>
      <family val="2"/>
      <scheme val="minor"/>
    </font>
    <font>
      <i/>
      <sz val="10"/>
      <color rgb="FF7F7F7F"/>
      <name val="Arial"/>
      <family val="2"/>
    </font>
    <font>
      <u/>
      <sz val="12"/>
      <color theme="10"/>
      <name val="Arial"/>
      <family val="2"/>
    </font>
    <font>
      <b/>
      <u/>
      <sz val="12"/>
      <name val="Arial"/>
      <family val="2"/>
    </font>
    <font>
      <b/>
      <sz val="11"/>
      <color rgb="FF006100"/>
      <name val="Calibri"/>
      <family val="2"/>
      <scheme val="minor"/>
    </font>
    <font>
      <b/>
      <u/>
      <sz val="12"/>
      <color theme="10"/>
      <name val="Arial"/>
      <family val="2"/>
    </font>
    <font>
      <b/>
      <sz val="18"/>
      <color theme="3"/>
      <name val="Arial"/>
      <family val="2"/>
    </font>
    <font>
      <b/>
      <sz val="11"/>
      <color theme="0"/>
      <name val="Calibri"/>
      <family val="2"/>
      <scheme val="minor"/>
    </font>
    <font>
      <b/>
      <sz val="11"/>
      <name val="Calibri"/>
      <family val="2"/>
      <scheme val="minor"/>
    </font>
    <font>
      <b/>
      <sz val="28"/>
      <name val="Calibri"/>
      <family val="2"/>
    </font>
    <font>
      <b/>
      <sz val="14"/>
      <name val="Arial"/>
      <family val="2"/>
    </font>
    <font>
      <b/>
      <sz val="11"/>
      <color rgb="FF000000"/>
      <name val="Aptos Narrow"/>
      <family val="2"/>
    </font>
    <font>
      <b/>
      <i/>
      <sz val="12"/>
      <name val="Arial"/>
      <family val="2"/>
    </font>
    <font>
      <b/>
      <i/>
      <sz val="12"/>
      <name val="Times New Roman"/>
      <family val="1"/>
    </font>
    <font>
      <sz val="11.5"/>
      <color rgb="FF000000"/>
      <name val="Arial"/>
      <family val="2"/>
    </font>
  </fonts>
  <fills count="20">
    <fill>
      <patternFill patternType="none"/>
    </fill>
    <fill>
      <patternFill patternType="gray125"/>
    </fill>
    <fill>
      <patternFill patternType="solid">
        <fgColor rgb="FFFFFFFF"/>
        <bgColor indexed="64"/>
      </patternFill>
    </fill>
    <fill>
      <patternFill patternType="solid">
        <fgColor rgb="FFFFF2CC"/>
        <bgColor indexed="64"/>
      </patternFill>
    </fill>
    <fill>
      <patternFill patternType="solid">
        <fgColor rgb="FFE7E6E6"/>
        <bgColor indexed="64"/>
      </patternFill>
    </fill>
    <fill>
      <patternFill patternType="solid">
        <fgColor theme="0"/>
        <bgColor indexed="64"/>
      </patternFill>
    </fill>
    <fill>
      <patternFill patternType="solid">
        <fgColor rgb="FFCC0320"/>
        <bgColor indexed="64"/>
      </patternFill>
    </fill>
    <fill>
      <patternFill patternType="solid">
        <fgColor theme="0" tint="-0.14999847407452621"/>
        <bgColor indexed="64"/>
      </patternFill>
    </fill>
    <fill>
      <patternFill patternType="solid">
        <fgColor rgb="FFFFFFCC"/>
      </patternFill>
    </fill>
    <fill>
      <patternFill patternType="solid">
        <fgColor rgb="FF24135F"/>
        <bgColor indexed="64"/>
      </patternFill>
    </fill>
    <fill>
      <patternFill patternType="solid">
        <fgColor theme="0"/>
        <bgColor rgb="FF000000"/>
      </patternFill>
    </fill>
    <fill>
      <patternFill patternType="solid">
        <fgColor theme="0" tint="-4.9989318521683403E-2"/>
        <bgColor indexed="64"/>
      </patternFill>
    </fill>
    <fill>
      <patternFill patternType="solid">
        <fgColor rgb="FFE7E6E6"/>
        <bgColor rgb="FF000000"/>
      </patternFill>
    </fill>
    <fill>
      <patternFill patternType="solid">
        <fgColor rgb="FFFFF2CC"/>
        <bgColor rgb="FF000000"/>
      </patternFill>
    </fill>
    <fill>
      <patternFill patternType="solid">
        <fgColor rgb="FFFFFFFF"/>
        <bgColor rgb="FF000000"/>
      </patternFill>
    </fill>
    <fill>
      <patternFill patternType="solid">
        <fgColor rgb="FFC6EFCE"/>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9" tint="-0.249977111117893"/>
        <bgColor indexed="64"/>
      </patternFill>
    </fill>
  </fills>
  <borders count="45">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bottom style="medium">
        <color indexed="64"/>
      </bottom>
      <diagonal/>
    </border>
    <border>
      <left style="medium">
        <color indexed="64"/>
      </left>
      <right/>
      <top style="medium">
        <color indexed="64"/>
      </top>
      <bottom style="thin">
        <color indexed="64"/>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top/>
      <bottom style="thick">
        <color theme="4" tint="0.499984740745262"/>
      </bottom>
      <diagonal/>
    </border>
    <border>
      <left style="thin">
        <color indexed="64"/>
      </left>
      <right style="thin">
        <color indexed="64"/>
      </right>
      <top/>
      <bottom style="medium">
        <color indexed="64"/>
      </bottom>
      <diagonal/>
    </border>
    <border>
      <left style="thin">
        <color theme="1"/>
      </left>
      <right/>
      <top style="thin">
        <color indexed="64"/>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thin">
        <color indexed="64"/>
      </left>
      <right style="thin">
        <color theme="1"/>
      </right>
      <top style="thin">
        <color theme="1"/>
      </top>
      <bottom style="thin">
        <color theme="1"/>
      </bottom>
      <diagonal/>
    </border>
    <border>
      <left style="thin">
        <color indexed="64"/>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right/>
      <top style="medium">
        <color indexed="64"/>
      </top>
      <bottom style="thin">
        <color indexed="64"/>
      </bottom>
      <diagonal/>
    </border>
    <border>
      <left/>
      <right style="thin">
        <color theme="1"/>
      </right>
      <top/>
      <bottom style="thin">
        <color theme="1"/>
      </bottom>
      <diagonal/>
    </border>
    <border>
      <left/>
      <right style="thin">
        <color theme="1"/>
      </right>
      <top style="thin">
        <color theme="1"/>
      </top>
      <bottom style="thin">
        <color indexed="64"/>
      </bottom>
      <diagonal/>
    </border>
    <border>
      <left style="medium">
        <color indexed="64"/>
      </left>
      <right/>
      <top style="thin">
        <color indexed="64"/>
      </top>
      <bottom/>
      <diagonal/>
    </border>
  </borders>
  <cellStyleXfs count="15">
    <xf numFmtId="0" fontId="0" fillId="0" borderId="0"/>
    <xf numFmtId="0" fontId="3" fillId="0" borderId="0" applyNumberForma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7" fillId="0" borderId="0"/>
    <xf numFmtId="0" fontId="17" fillId="0" borderId="0"/>
    <xf numFmtId="0" fontId="18" fillId="0" borderId="0" applyNumberFormat="0" applyFill="0" applyBorder="0" applyAlignment="0" applyProtection="0"/>
    <xf numFmtId="0" fontId="20" fillId="6" borderId="8">
      <alignment vertical="center" wrapText="1"/>
    </xf>
    <xf numFmtId="0" fontId="17" fillId="0" borderId="0"/>
    <xf numFmtId="0" fontId="17" fillId="0" borderId="0" applyNumberFormat="0" applyFont="0" applyBorder="0" applyProtection="0"/>
    <xf numFmtId="0" fontId="27" fillId="0" borderId="24" applyNumberFormat="0" applyFill="0" applyAlignment="0" applyProtection="0"/>
    <xf numFmtId="0" fontId="4" fillId="8" borderId="25" applyNumberFormat="0" applyFont="0" applyAlignment="0" applyProtection="0"/>
    <xf numFmtId="0" fontId="40" fillId="0" borderId="33" applyNumberFormat="0" applyFill="0" applyAlignment="0" applyProtection="0"/>
    <xf numFmtId="0" fontId="52" fillId="0" borderId="0" applyNumberFormat="0" applyFill="0" applyBorder="0" applyAlignment="0" applyProtection="0"/>
    <xf numFmtId="0" fontId="56" fillId="15" borderId="0" applyNumberFormat="0" applyBorder="0" applyAlignment="0" applyProtection="0"/>
  </cellStyleXfs>
  <cellXfs count="536">
    <xf numFmtId="0" fontId="0" fillId="0" borderId="0" xfId="0"/>
    <xf numFmtId="0" fontId="5" fillId="2" borderId="0" xfId="0" applyFont="1" applyFill="1" applyAlignment="1">
      <alignment horizontal="left" vertical="center"/>
    </xf>
    <xf numFmtId="0" fontId="5" fillId="2" borderId="0" xfId="0" applyFont="1" applyFill="1" applyAlignment="1">
      <alignment horizontal="left"/>
    </xf>
    <xf numFmtId="0" fontId="0" fillId="5" borderId="0" xfId="0" applyFill="1"/>
    <xf numFmtId="0" fontId="5" fillId="0" borderId="0" xfId="0" applyFont="1" applyAlignment="1">
      <alignment vertical="center"/>
    </xf>
    <xf numFmtId="0" fontId="11" fillId="5" borderId="0" xfId="0" applyFont="1" applyFill="1" applyAlignment="1">
      <alignment horizontal="left" vertical="center"/>
    </xf>
    <xf numFmtId="0" fontId="19" fillId="4" borderId="8" xfId="0" applyFont="1" applyFill="1" applyBorder="1" applyAlignment="1">
      <alignment horizontal="left" vertical="center" indent="1"/>
    </xf>
    <xf numFmtId="0" fontId="16" fillId="5" borderId="0" xfId="0" applyFont="1" applyFill="1" applyAlignment="1">
      <alignment horizontal="center" vertical="center"/>
    </xf>
    <xf numFmtId="0" fontId="8" fillId="5" borderId="8" xfId="0" applyFont="1" applyFill="1" applyBorder="1" applyAlignment="1">
      <alignment horizontal="left" vertical="center" indent="1"/>
    </xf>
    <xf numFmtId="0" fontId="6" fillId="10" borderId="0" xfId="0" applyFont="1" applyFill="1"/>
    <xf numFmtId="0" fontId="5" fillId="0" borderId="0" xfId="0" applyFont="1" applyAlignment="1">
      <alignment horizontal="center"/>
    </xf>
    <xf numFmtId="0" fontId="13" fillId="0" borderId="17" xfId="0" applyFont="1" applyBorder="1" applyAlignment="1">
      <alignment horizontal="center" vertical="center" wrapText="1"/>
    </xf>
    <xf numFmtId="0" fontId="6" fillId="0" borderId="17" xfId="0" applyFont="1" applyBorder="1" applyAlignment="1">
      <alignment horizontal="center" wrapText="1"/>
    </xf>
    <xf numFmtId="0" fontId="6" fillId="5" borderId="18" xfId="0" applyFont="1" applyFill="1" applyBorder="1" applyAlignment="1">
      <alignment horizontal="left"/>
    </xf>
    <xf numFmtId="0" fontId="11" fillId="10" borderId="0" xfId="0" applyFont="1" applyFill="1" applyAlignment="1">
      <alignment horizontal="left" vertical="center" wrapText="1"/>
    </xf>
    <xf numFmtId="0" fontId="5" fillId="0" borderId="0" xfId="0" applyFont="1" applyAlignment="1">
      <alignment horizontal="center" vertical="center"/>
    </xf>
    <xf numFmtId="0" fontId="5" fillId="7" borderId="8" xfId="0" applyFont="1" applyFill="1" applyBorder="1" applyAlignment="1">
      <alignment horizontal="center" vertical="center" wrapText="1"/>
    </xf>
    <xf numFmtId="0" fontId="5" fillId="7" borderId="8" xfId="0" applyFont="1" applyFill="1" applyBorder="1" applyAlignment="1">
      <alignment horizontal="center" vertical="center"/>
    </xf>
    <xf numFmtId="0" fontId="5" fillId="7" borderId="8" xfId="0" applyFont="1" applyFill="1" applyBorder="1" applyAlignment="1">
      <alignment horizontal="left"/>
    </xf>
    <xf numFmtId="0" fontId="12" fillId="7" borderId="8" xfId="0" applyFont="1" applyFill="1" applyBorder="1" applyAlignment="1">
      <alignment horizontal="center" vertical="center"/>
    </xf>
    <xf numFmtId="0" fontId="12" fillId="7" borderId="8" xfId="0" applyFont="1" applyFill="1" applyBorder="1" applyAlignment="1">
      <alignment horizontal="center" vertical="center" wrapText="1"/>
    </xf>
    <xf numFmtId="0" fontId="10" fillId="0" borderId="0" xfId="0" applyFont="1"/>
    <xf numFmtId="0" fontId="6" fillId="5" borderId="12" xfId="0" applyFont="1" applyFill="1" applyBorder="1"/>
    <xf numFmtId="0" fontId="38" fillId="0" borderId="0" xfId="0" applyFont="1" applyAlignment="1">
      <alignment wrapText="1"/>
    </xf>
    <xf numFmtId="0" fontId="6" fillId="5" borderId="15" xfId="0" applyFont="1" applyFill="1" applyBorder="1" applyAlignment="1">
      <alignment horizontal="left"/>
    </xf>
    <xf numFmtId="0" fontId="6" fillId="14" borderId="0" xfId="0" applyFont="1" applyFill="1"/>
    <xf numFmtId="0" fontId="17" fillId="10" borderId="0" xfId="0" applyFont="1" applyFill="1" applyAlignment="1">
      <alignment vertical="center"/>
    </xf>
    <xf numFmtId="0" fontId="5" fillId="7" borderId="8" xfId="0" applyFont="1" applyFill="1" applyBorder="1" applyAlignment="1">
      <alignment horizontal="left" vertical="center"/>
    </xf>
    <xf numFmtId="0" fontId="2" fillId="2" borderId="0" xfId="0" applyFont="1" applyFill="1" applyAlignment="1">
      <alignment horizontal="left"/>
    </xf>
    <xf numFmtId="0" fontId="2" fillId="0" borderId="0" xfId="0" applyFont="1" applyAlignment="1">
      <alignment horizontal="left"/>
    </xf>
    <xf numFmtId="0" fontId="2" fillId="2" borderId="0" xfId="0" applyFont="1" applyFill="1" applyAlignment="1">
      <alignment horizontal="center"/>
    </xf>
    <xf numFmtId="0" fontId="13" fillId="5" borderId="0" xfId="0" applyFont="1" applyFill="1" applyAlignment="1">
      <alignment horizontal="center" vertical="center" wrapText="1"/>
    </xf>
    <xf numFmtId="0" fontId="6" fillId="5" borderId="0" xfId="0" applyFont="1" applyFill="1" applyAlignment="1">
      <alignment horizontal="center" wrapText="1"/>
    </xf>
    <xf numFmtId="0" fontId="2" fillId="5" borderId="0" xfId="0" applyFont="1" applyFill="1" applyAlignment="1">
      <alignment horizontal="left"/>
    </xf>
    <xf numFmtId="0" fontId="53" fillId="0" borderId="0" xfId="0" applyFont="1" applyAlignment="1">
      <alignment vertical="center"/>
    </xf>
    <xf numFmtId="0" fontId="2" fillId="0" borderId="0" xfId="0" applyFont="1"/>
    <xf numFmtId="0" fontId="2" fillId="2" borderId="0" xfId="0" applyFont="1" applyFill="1" applyAlignment="1">
      <alignment horizontal="left" wrapText="1"/>
    </xf>
    <xf numFmtId="0" fontId="2" fillId="0" borderId="0" xfId="0" applyFont="1" applyAlignment="1">
      <alignment horizontal="left" wrapText="1"/>
    </xf>
    <xf numFmtId="0" fontId="2" fillId="2" borderId="0" xfId="0" applyFont="1" applyFill="1" applyAlignment="1">
      <alignment horizontal="left" vertical="center"/>
    </xf>
    <xf numFmtId="0" fontId="33" fillId="0" borderId="0" xfId="0" applyFont="1" applyAlignment="1">
      <alignment horizontal="center" vertical="center"/>
    </xf>
    <xf numFmtId="0" fontId="30" fillId="0" borderId="0" xfId="0" applyFont="1" applyAlignment="1">
      <alignment vertical="center"/>
    </xf>
    <xf numFmtId="0" fontId="2" fillId="5" borderId="0" xfId="0" applyFont="1" applyFill="1" applyAlignment="1">
      <alignment horizontal="center" vertical="center"/>
    </xf>
    <xf numFmtId="0" fontId="2" fillId="5" borderId="0" xfId="0" applyFont="1" applyFill="1" applyAlignment="1">
      <alignment horizontal="left" vertical="center"/>
    </xf>
    <xf numFmtId="0" fontId="10" fillId="0" borderId="12" xfId="0" applyFont="1" applyBorder="1" applyAlignment="1">
      <alignment vertical="center"/>
    </xf>
    <xf numFmtId="0" fontId="2" fillId="0" borderId="18" xfId="0" applyFont="1" applyBorder="1"/>
    <xf numFmtId="0" fontId="13" fillId="0" borderId="0" xfId="0" applyFont="1" applyAlignment="1">
      <alignment horizontal="center" vertical="center" wrapText="1"/>
    </xf>
    <xf numFmtId="0" fontId="6" fillId="0" borderId="0" xfId="0" applyFont="1" applyAlignment="1">
      <alignment horizontal="center" wrapText="1"/>
    </xf>
    <xf numFmtId="0" fontId="2" fillId="0" borderId="19" xfId="0" applyFont="1" applyBorder="1" applyAlignment="1">
      <alignment horizontal="left"/>
    </xf>
    <xf numFmtId="0" fontId="2" fillId="0" borderId="17" xfId="0" applyFont="1" applyBorder="1"/>
    <xf numFmtId="0" fontId="2" fillId="0" borderId="17" xfId="0" applyFont="1" applyBorder="1" applyAlignment="1">
      <alignment horizontal="left"/>
    </xf>
    <xf numFmtId="0" fontId="2" fillId="0" borderId="16" xfId="0" applyFont="1" applyBorder="1" applyAlignment="1">
      <alignment horizontal="left"/>
    </xf>
    <xf numFmtId="0" fontId="13" fillId="5" borderId="0" xfId="0" applyFont="1" applyFill="1" applyAlignment="1">
      <alignment horizontal="left" wrapText="1"/>
    </xf>
    <xf numFmtId="0" fontId="13" fillId="5" borderId="0" xfId="0" applyFont="1" applyFill="1" applyAlignment="1">
      <alignment horizontal="center" wrapText="1"/>
    </xf>
    <xf numFmtId="0" fontId="2" fillId="5" borderId="0" xfId="0" applyFont="1" applyFill="1" applyAlignment="1">
      <alignment horizontal="center"/>
    </xf>
    <xf numFmtId="0" fontId="13" fillId="5" borderId="9" xfId="0" applyFont="1" applyFill="1" applyBorder="1" applyAlignment="1">
      <alignment horizontal="left" wrapText="1"/>
    </xf>
    <xf numFmtId="0" fontId="13" fillId="5" borderId="10" xfId="0" applyFont="1" applyFill="1" applyBorder="1" applyAlignment="1">
      <alignment horizontal="left" wrapText="1"/>
    </xf>
    <xf numFmtId="0" fontId="53" fillId="0" borderId="14" xfId="0" applyFont="1" applyBorder="1" applyAlignment="1">
      <alignment vertical="center"/>
    </xf>
    <xf numFmtId="0" fontId="53" fillId="0" borderId="13" xfId="0" applyFont="1" applyBorder="1" applyAlignment="1">
      <alignment vertical="center"/>
    </xf>
    <xf numFmtId="0" fontId="10" fillId="0" borderId="18" xfId="0" applyFont="1" applyBorder="1" applyAlignment="1">
      <alignment vertical="center"/>
    </xf>
    <xf numFmtId="0" fontId="30" fillId="0" borderId="19" xfId="0" applyFont="1" applyBorder="1" applyAlignment="1">
      <alignment vertical="center"/>
    </xf>
    <xf numFmtId="0" fontId="34" fillId="0" borderId="15" xfId="0" applyFont="1" applyBorder="1"/>
    <xf numFmtId="0" fontId="6" fillId="0" borderId="0" xfId="0" applyFont="1"/>
    <xf numFmtId="0" fontId="38" fillId="10" borderId="0" xfId="0" applyFont="1" applyFill="1"/>
    <xf numFmtId="0" fontId="38" fillId="5" borderId="0" xfId="0" applyFont="1" applyFill="1" applyAlignment="1">
      <alignment horizontal="center" vertical="center" wrapText="1"/>
    </xf>
    <xf numFmtId="0" fontId="16" fillId="0" borderId="0" xfId="0" applyFont="1" applyAlignment="1">
      <alignment vertical="center" wrapText="1"/>
    </xf>
    <xf numFmtId="0" fontId="12" fillId="0" borderId="0" xfId="0" applyFont="1" applyAlignment="1">
      <alignment horizontal="center" vertical="center"/>
    </xf>
    <xf numFmtId="0" fontId="16" fillId="0" borderId="0" xfId="0" applyFont="1" applyAlignment="1">
      <alignment vertical="center"/>
    </xf>
    <xf numFmtId="0" fontId="2" fillId="5" borderId="0" xfId="0" applyFont="1" applyFill="1" applyAlignment="1">
      <alignment horizontal="center" vertical="top"/>
    </xf>
    <xf numFmtId="0" fontId="2" fillId="5" borderId="0" xfId="0" applyFont="1" applyFill="1"/>
    <xf numFmtId="0" fontId="2" fillId="5" borderId="0" xfId="0" applyFont="1" applyFill="1" applyAlignment="1">
      <alignment wrapText="1"/>
    </xf>
    <xf numFmtId="0" fontId="12" fillId="7" borderId="8" xfId="0" applyFont="1" applyFill="1" applyBorder="1" applyAlignment="1">
      <alignment vertical="center"/>
    </xf>
    <xf numFmtId="9" fontId="9" fillId="11" borderId="8" xfId="0" applyNumberFormat="1" applyFont="1" applyFill="1" applyBorder="1" applyAlignment="1">
      <alignment horizontal="center" vertical="center" wrapText="1"/>
    </xf>
    <xf numFmtId="0" fontId="9" fillId="11" borderId="8" xfId="0" applyFont="1" applyFill="1" applyBorder="1" applyAlignment="1">
      <alignment horizontal="center" vertical="center" wrapText="1"/>
    </xf>
    <xf numFmtId="0" fontId="9" fillId="11" borderId="8" xfId="0" applyFont="1" applyFill="1" applyBorder="1" applyAlignment="1">
      <alignment horizontal="center" wrapText="1"/>
    </xf>
    <xf numFmtId="0" fontId="9" fillId="11" borderId="8" xfId="0" applyFont="1" applyFill="1" applyBorder="1" applyAlignment="1">
      <alignment horizontal="left"/>
    </xf>
    <xf numFmtId="0" fontId="2" fillId="0" borderId="8" xfId="0" applyFont="1" applyBorder="1" applyAlignment="1">
      <alignment horizontal="center" vertical="center" wrapText="1"/>
    </xf>
    <xf numFmtId="0" fontId="2" fillId="0" borderId="8" xfId="0" applyFont="1" applyBorder="1" applyAlignment="1">
      <alignment wrapText="1"/>
    </xf>
    <xf numFmtId="0" fontId="2" fillId="0" borderId="8" xfId="0" applyFont="1" applyBorder="1" applyAlignment="1">
      <alignment horizontal="center" wrapText="1"/>
    </xf>
    <xf numFmtId="0" fontId="2" fillId="2" borderId="8" xfId="0" applyFont="1" applyFill="1" applyBorder="1" applyAlignment="1">
      <alignment horizontal="left" vertical="top" wrapText="1"/>
    </xf>
    <xf numFmtId="0" fontId="2" fillId="5" borderId="14" xfId="0" applyFont="1" applyFill="1" applyBorder="1"/>
    <xf numFmtId="0" fontId="2" fillId="5" borderId="13" xfId="0" applyFont="1" applyFill="1" applyBorder="1"/>
    <xf numFmtId="0" fontId="15" fillId="0" borderId="0" xfId="0" applyFont="1" applyAlignment="1">
      <alignment vertical="center"/>
    </xf>
    <xf numFmtId="0" fontId="2" fillId="5" borderId="8" xfId="0" applyFont="1" applyFill="1" applyBorder="1" applyAlignment="1">
      <alignment vertical="top" wrapText="1"/>
    </xf>
    <xf numFmtId="0" fontId="0" fillId="0" borderId="8" xfId="0" applyBorder="1"/>
    <xf numFmtId="0" fontId="5" fillId="5" borderId="0" xfId="0" applyFont="1" applyFill="1" applyAlignment="1">
      <alignment horizontal="center" vertical="top" wrapText="1"/>
    </xf>
    <xf numFmtId="0" fontId="6" fillId="14" borderId="18" xfId="0" applyFont="1" applyFill="1" applyBorder="1" applyAlignment="1">
      <alignment vertical="center"/>
    </xf>
    <xf numFmtId="0" fontId="6" fillId="14" borderId="19" xfId="0" applyFont="1" applyFill="1" applyBorder="1" applyAlignment="1">
      <alignment vertical="center"/>
    </xf>
    <xf numFmtId="0" fontId="6" fillId="14" borderId="15" xfId="0" applyFont="1" applyFill="1" applyBorder="1" applyAlignment="1">
      <alignment vertical="center"/>
    </xf>
    <xf numFmtId="0" fontId="2" fillId="0" borderId="16" xfId="0" applyFont="1" applyBorder="1"/>
    <xf numFmtId="0" fontId="10" fillId="2" borderId="0" xfId="0" applyFont="1" applyFill="1" applyAlignment="1">
      <alignment horizontal="left" wrapText="1"/>
    </xf>
    <xf numFmtId="0" fontId="10" fillId="2" borderId="0" xfId="0" applyFont="1" applyFill="1" applyAlignment="1">
      <alignment horizontal="right"/>
    </xf>
    <xf numFmtId="0" fontId="19" fillId="2" borderId="0" xfId="0" applyFont="1" applyFill="1" applyAlignment="1">
      <alignment horizontal="center"/>
    </xf>
    <xf numFmtId="0" fontId="10" fillId="2" borderId="0" xfId="0" applyFont="1" applyFill="1"/>
    <xf numFmtId="0" fontId="0" fillId="5" borderId="8" xfId="0" applyFill="1" applyBorder="1" applyAlignment="1">
      <alignment vertical="top" wrapText="1"/>
    </xf>
    <xf numFmtId="0" fontId="5" fillId="11" borderId="8" xfId="0" applyFont="1" applyFill="1" applyBorder="1" applyAlignment="1">
      <alignment vertical="top" wrapText="1"/>
    </xf>
    <xf numFmtId="0" fontId="0" fillId="2" borderId="0" xfId="0" applyFill="1"/>
    <xf numFmtId="0" fontId="33" fillId="0" borderId="0" xfId="0" applyFont="1" applyAlignment="1">
      <alignment vertical="center" wrapText="1"/>
    </xf>
    <xf numFmtId="0" fontId="33" fillId="0" borderId="0" xfId="0" applyFont="1" applyAlignment="1">
      <alignment horizontal="center"/>
    </xf>
    <xf numFmtId="0" fontId="33" fillId="0" borderId="0" xfId="0" applyFont="1"/>
    <xf numFmtId="0" fontId="2" fillId="2" borderId="0" xfId="0" applyFont="1" applyFill="1" applyAlignment="1">
      <alignment horizontal="center" vertical="center"/>
    </xf>
    <xf numFmtId="0" fontId="2" fillId="0" borderId="0" xfId="0" applyFont="1" applyAlignment="1">
      <alignment horizontal="center"/>
    </xf>
    <xf numFmtId="0" fontId="2" fillId="11" borderId="8" xfId="0" applyFont="1" applyFill="1" applyBorder="1" applyAlignment="1">
      <alignment vertical="top" wrapText="1"/>
    </xf>
    <xf numFmtId="0" fontId="6" fillId="14" borderId="19" xfId="0" applyFont="1" applyFill="1" applyBorder="1" applyAlignment="1">
      <alignment vertical="center" wrapText="1"/>
    </xf>
    <xf numFmtId="0" fontId="2" fillId="2" borderId="8" xfId="0" applyFont="1" applyFill="1" applyBorder="1" applyAlignment="1">
      <alignment horizontal="center" vertical="top"/>
    </xf>
    <xf numFmtId="0" fontId="5" fillId="5" borderId="8" xfId="0" applyFont="1" applyFill="1" applyBorder="1" applyAlignment="1">
      <alignment wrapText="1"/>
    </xf>
    <xf numFmtId="3" fontId="2" fillId="5" borderId="8" xfId="0" applyNumberFormat="1" applyFont="1" applyFill="1" applyBorder="1" applyAlignment="1">
      <alignment horizontal="center" vertical="center"/>
    </xf>
    <xf numFmtId="0" fontId="2" fillId="5" borderId="8" xfId="0" applyFont="1" applyFill="1" applyBorder="1" applyAlignment="1">
      <alignment wrapText="1"/>
    </xf>
    <xf numFmtId="3" fontId="2" fillId="0" borderId="8" xfId="0" applyNumberFormat="1" applyFont="1" applyBorder="1" applyAlignment="1">
      <alignment horizontal="center" vertical="center"/>
    </xf>
    <xf numFmtId="0" fontId="5" fillId="4" borderId="8" xfId="0" applyFont="1" applyFill="1" applyBorder="1" applyAlignment="1">
      <alignment wrapText="1"/>
    </xf>
    <xf numFmtId="3" fontId="2" fillId="3" borderId="8" xfId="0" applyNumberFormat="1" applyFont="1" applyFill="1" applyBorder="1" applyAlignment="1">
      <alignment horizontal="center" vertical="center"/>
    </xf>
    <xf numFmtId="0" fontId="5" fillId="4" borderId="8" xfId="0" applyFont="1" applyFill="1" applyBorder="1" applyAlignment="1">
      <alignment horizontal="left" wrapText="1"/>
    </xf>
    <xf numFmtId="0" fontId="2" fillId="5" borderId="8" xfId="0" applyFont="1" applyFill="1" applyBorder="1" applyAlignment="1">
      <alignment vertical="center" wrapText="1"/>
    </xf>
    <xf numFmtId="0" fontId="13" fillId="12" borderId="8" xfId="0" applyFont="1" applyFill="1" applyBorder="1" applyAlignment="1">
      <alignment wrapText="1"/>
    </xf>
    <xf numFmtId="0" fontId="6" fillId="13" borderId="8" xfId="0" applyFont="1" applyFill="1" applyBorder="1" applyAlignment="1">
      <alignment horizontal="center" vertical="center"/>
    </xf>
    <xf numFmtId="0" fontId="6" fillId="5" borderId="0" xfId="0" applyFont="1" applyFill="1" applyAlignment="1">
      <alignment horizontal="left"/>
    </xf>
    <xf numFmtId="0" fontId="29" fillId="2" borderId="0" xfId="0" applyFont="1" applyFill="1" applyAlignment="1">
      <alignment horizontal="left"/>
    </xf>
    <xf numFmtId="0" fontId="30" fillId="0" borderId="0" xfId="0" applyFont="1" applyAlignment="1">
      <alignment vertical="center" wrapText="1"/>
    </xf>
    <xf numFmtId="0" fontId="10" fillId="5" borderId="8" xfId="0" applyFont="1" applyFill="1" applyBorder="1" applyAlignment="1">
      <alignment horizontal="left" vertical="center" wrapText="1"/>
    </xf>
    <xf numFmtId="0" fontId="10" fillId="5" borderId="8" xfId="0" applyFont="1" applyFill="1" applyBorder="1" applyAlignment="1">
      <alignment horizontal="left" vertical="top" wrapText="1"/>
    </xf>
    <xf numFmtId="10" fontId="2" fillId="3" borderId="8" xfId="3" applyNumberFormat="1" applyFont="1" applyFill="1" applyBorder="1" applyAlignment="1">
      <alignment horizontal="center" vertical="center"/>
    </xf>
    <xf numFmtId="10" fontId="2" fillId="7" borderId="8" xfId="3" applyNumberFormat="1" applyFont="1" applyFill="1" applyBorder="1" applyAlignment="1">
      <alignment horizontal="center" vertical="center"/>
    </xf>
    <xf numFmtId="0" fontId="32" fillId="0" borderId="0" xfId="0" applyFont="1" applyAlignment="1">
      <alignment horizontal="left"/>
    </xf>
    <xf numFmtId="0" fontId="2" fillId="2" borderId="0" xfId="0" applyFont="1" applyFill="1" applyAlignment="1">
      <alignment horizontal="center" vertical="top"/>
    </xf>
    <xf numFmtId="0" fontId="30" fillId="0" borderId="0" xfId="0" applyFont="1"/>
    <xf numFmtId="0" fontId="2" fillId="0" borderId="0" xfId="0" applyFont="1" applyAlignment="1">
      <alignment vertical="top"/>
    </xf>
    <xf numFmtId="0" fontId="2" fillId="0" borderId="0" xfId="0" applyFont="1" applyAlignment="1">
      <alignment horizontal="left" vertical="top"/>
    </xf>
    <xf numFmtId="0" fontId="12" fillId="7" borderId="8" xfId="0" applyFont="1" applyFill="1" applyBorder="1" applyAlignment="1">
      <alignment horizontal="left" vertical="center"/>
    </xf>
    <xf numFmtId="0" fontId="0" fillId="0" borderId="8" xfId="0" applyBorder="1" applyAlignment="1">
      <alignment horizontal="center"/>
    </xf>
    <xf numFmtId="0" fontId="6" fillId="14" borderId="0" xfId="0" applyFont="1" applyFill="1" applyAlignment="1">
      <alignment horizontal="left" vertical="center"/>
    </xf>
    <xf numFmtId="0" fontId="6" fillId="5" borderId="8" xfId="0" applyFont="1" applyFill="1" applyBorder="1" applyAlignment="1">
      <alignment horizontal="left" vertical="center" indent="3"/>
    </xf>
    <xf numFmtId="0" fontId="2" fillId="5" borderId="8" xfId="0" applyFont="1" applyFill="1" applyBorder="1" applyAlignment="1">
      <alignment horizontal="left" vertical="center" indent="3"/>
    </xf>
    <xf numFmtId="0" fontId="23" fillId="0" borderId="0" xfId="0" applyFont="1"/>
    <xf numFmtId="0" fontId="12" fillId="5" borderId="34" xfId="0" applyFont="1" applyFill="1" applyBorder="1" applyAlignment="1">
      <alignment horizontal="center" vertical="center" wrapText="1"/>
    </xf>
    <xf numFmtId="0" fontId="6" fillId="5" borderId="19" xfId="0" applyFont="1" applyFill="1" applyBorder="1" applyAlignment="1">
      <alignment horizontal="left"/>
    </xf>
    <xf numFmtId="0" fontId="6" fillId="5" borderId="17" xfId="0" applyFont="1" applyFill="1" applyBorder="1" applyAlignment="1">
      <alignment horizontal="left"/>
    </xf>
    <xf numFmtId="0" fontId="6" fillId="5" borderId="16" xfId="0" applyFont="1" applyFill="1" applyBorder="1" applyAlignment="1">
      <alignment horizontal="left"/>
    </xf>
    <xf numFmtId="164" fontId="2" fillId="3" borderId="8" xfId="3" applyNumberFormat="1" applyFont="1" applyFill="1" applyBorder="1" applyAlignment="1">
      <alignment horizontal="center" vertical="center"/>
    </xf>
    <xf numFmtId="164" fontId="2" fillId="7" borderId="8" xfId="3" applyNumberFormat="1" applyFont="1" applyFill="1" applyBorder="1" applyAlignment="1">
      <alignment horizontal="center" vertical="center"/>
    </xf>
    <xf numFmtId="0" fontId="13" fillId="0" borderId="0" xfId="0" applyFont="1" applyAlignment="1">
      <alignment horizontal="center"/>
    </xf>
    <xf numFmtId="0" fontId="2" fillId="2" borderId="8" xfId="0" applyFont="1" applyFill="1" applyBorder="1" applyAlignment="1">
      <alignment horizontal="center" vertical="center"/>
    </xf>
    <xf numFmtId="0" fontId="6" fillId="14" borderId="14" xfId="0" applyFont="1" applyFill="1" applyBorder="1" applyAlignment="1">
      <alignment horizontal="left" vertical="center"/>
    </xf>
    <xf numFmtId="0" fontId="6" fillId="14" borderId="13" xfId="0" applyFont="1" applyFill="1" applyBorder="1" applyAlignment="1">
      <alignment horizontal="left" vertical="center"/>
    </xf>
    <xf numFmtId="0" fontId="6" fillId="14" borderId="18" xfId="0" applyFont="1" applyFill="1" applyBorder="1" applyAlignment="1">
      <alignment horizontal="left" vertical="center"/>
    </xf>
    <xf numFmtId="0" fontId="6" fillId="14" borderId="19" xfId="0" applyFont="1" applyFill="1" applyBorder="1" applyAlignment="1">
      <alignment horizontal="left" vertical="center"/>
    </xf>
    <xf numFmtId="0" fontId="2" fillId="0" borderId="15" xfId="0" applyFont="1" applyBorder="1" applyAlignment="1">
      <alignment horizontal="left"/>
    </xf>
    <xf numFmtId="0" fontId="6" fillId="10" borderId="12" xfId="0" applyFont="1" applyFill="1" applyBorder="1" applyAlignment="1">
      <alignment horizontal="left" vertical="center"/>
    </xf>
    <xf numFmtId="0" fontId="2" fillId="0" borderId="8" xfId="0" applyFont="1" applyBorder="1" applyAlignment="1">
      <alignment horizontal="center" vertical="top" wrapText="1"/>
    </xf>
    <xf numFmtId="4" fontId="2" fillId="0" borderId="8" xfId="0" applyNumberFormat="1" applyFont="1" applyBorder="1" applyAlignment="1">
      <alignment horizontal="center" vertical="center"/>
    </xf>
    <xf numFmtId="4" fontId="13" fillId="0" borderId="8" xfId="2" applyNumberFormat="1" applyFont="1" applyFill="1" applyBorder="1" applyAlignment="1">
      <alignment horizontal="center"/>
    </xf>
    <xf numFmtId="4" fontId="13" fillId="13" borderId="8" xfId="0" applyNumberFormat="1" applyFont="1" applyFill="1" applyBorder="1" applyAlignment="1">
      <alignment horizontal="center" vertical="top" wrapText="1"/>
    </xf>
    <xf numFmtId="4" fontId="6" fillId="0" borderId="8" xfId="2" applyNumberFormat="1" applyFont="1" applyFill="1" applyBorder="1" applyAlignment="1">
      <alignment horizontal="center"/>
    </xf>
    <xf numFmtId="0" fontId="0" fillId="0" borderId="8" xfId="0" applyBorder="1" applyAlignment="1">
      <alignment vertical="top" wrapText="1"/>
    </xf>
    <xf numFmtId="0" fontId="2" fillId="5" borderId="19" xfId="0" applyFont="1" applyFill="1" applyBorder="1" applyAlignment="1">
      <alignment horizontal="left"/>
    </xf>
    <xf numFmtId="0" fontId="6" fillId="10" borderId="18" xfId="0" applyFont="1" applyFill="1" applyBorder="1" applyAlignment="1">
      <alignment vertical="center"/>
    </xf>
    <xf numFmtId="0" fontId="11" fillId="10" borderId="17" xfId="0" applyFont="1" applyFill="1" applyBorder="1" applyAlignment="1">
      <alignment horizontal="left" vertical="center" wrapText="1"/>
    </xf>
    <xf numFmtId="0" fontId="6" fillId="10" borderId="17" xfId="0" applyFont="1" applyFill="1" applyBorder="1"/>
    <xf numFmtId="0" fontId="2" fillId="5" borderId="17" xfId="0" applyFont="1" applyFill="1" applyBorder="1" applyAlignment="1">
      <alignment horizontal="left"/>
    </xf>
    <xf numFmtId="0" fontId="2" fillId="5" borderId="16" xfId="0" applyFont="1" applyFill="1" applyBorder="1" applyAlignment="1">
      <alignment horizontal="left"/>
    </xf>
    <xf numFmtId="0" fontId="2" fillId="5" borderId="20" xfId="0" applyFont="1" applyFill="1" applyBorder="1" applyAlignment="1">
      <alignment wrapText="1"/>
    </xf>
    <xf numFmtId="0" fontId="2" fillId="0" borderId="0" xfId="0" applyFont="1" applyAlignment="1">
      <alignment wrapText="1"/>
    </xf>
    <xf numFmtId="0" fontId="55" fillId="5" borderId="20" xfId="0" applyFont="1" applyFill="1" applyBorder="1" applyAlignment="1">
      <alignment wrapText="1"/>
    </xf>
    <xf numFmtId="0" fontId="55" fillId="0" borderId="0" xfId="0" applyFont="1" applyAlignment="1">
      <alignment wrapText="1"/>
    </xf>
    <xf numFmtId="0" fontId="55" fillId="0" borderId="0" xfId="0" applyFont="1" applyAlignment="1">
      <alignment vertical="center" wrapText="1"/>
    </xf>
    <xf numFmtId="0" fontId="6" fillId="14" borderId="0" xfId="0" applyFont="1" applyFill="1" applyAlignment="1">
      <alignment vertical="center"/>
    </xf>
    <xf numFmtId="0" fontId="6" fillId="14" borderId="0" xfId="0" applyFont="1" applyFill="1" applyAlignment="1">
      <alignment vertical="center" wrapText="1"/>
    </xf>
    <xf numFmtId="0" fontId="10" fillId="5" borderId="8" xfId="0" applyFont="1" applyFill="1" applyBorder="1" applyAlignment="1">
      <alignment horizontal="left" vertical="center"/>
    </xf>
    <xf numFmtId="0" fontId="52" fillId="5" borderId="0" xfId="13" applyFill="1" applyAlignment="1">
      <alignment vertical="top" wrapText="1"/>
    </xf>
    <xf numFmtId="0" fontId="0" fillId="0" borderId="0" xfId="0" applyAlignment="1">
      <alignment vertical="top" wrapText="1"/>
    </xf>
    <xf numFmtId="0" fontId="12" fillId="7" borderId="9" xfId="0" applyFont="1" applyFill="1" applyBorder="1" applyAlignment="1">
      <alignment horizontal="center" vertical="center"/>
    </xf>
    <xf numFmtId="0" fontId="0" fillId="0" borderId="9" xfId="0" applyBorder="1"/>
    <xf numFmtId="0" fontId="12" fillId="7" borderId="22" xfId="0" applyFont="1" applyFill="1" applyBorder="1" applyAlignment="1">
      <alignment horizontal="center" vertical="center"/>
    </xf>
    <xf numFmtId="0" fontId="12" fillId="7" borderId="7" xfId="0" applyFont="1" applyFill="1" applyBorder="1" applyAlignment="1">
      <alignment horizontal="center" vertical="center"/>
    </xf>
    <xf numFmtId="0" fontId="12" fillId="7" borderId="23" xfId="0" applyFont="1" applyFill="1" applyBorder="1" applyAlignment="1">
      <alignment horizontal="center" vertical="center"/>
    </xf>
    <xf numFmtId="0" fontId="0" fillId="5" borderId="0" xfId="0" applyFill="1" applyAlignment="1">
      <alignment vertical="top" wrapText="1"/>
    </xf>
    <xf numFmtId="0" fontId="29" fillId="5" borderId="0" xfId="0" applyFont="1" applyFill="1" applyAlignment="1">
      <alignment wrapText="1"/>
    </xf>
    <xf numFmtId="0" fontId="52" fillId="0" borderId="0" xfId="13" applyBorder="1" applyAlignment="1">
      <alignment horizontal="left" wrapText="1"/>
    </xf>
    <xf numFmtId="0" fontId="57" fillId="5" borderId="0" xfId="13" applyFont="1" applyFill="1" applyBorder="1" applyAlignment="1">
      <alignment horizontal="left" vertical="center" wrapText="1"/>
    </xf>
    <xf numFmtId="0" fontId="2" fillId="0" borderId="0" xfId="0" applyFont="1" applyAlignment="1">
      <alignment vertical="top" wrapText="1"/>
    </xf>
    <xf numFmtId="0" fontId="52" fillId="5" borderId="0" xfId="13" applyFill="1" applyAlignment="1">
      <alignment wrapText="1"/>
    </xf>
    <xf numFmtId="0" fontId="32" fillId="5" borderId="18" xfId="0" applyFont="1" applyFill="1" applyBorder="1" applyAlignment="1">
      <alignment horizontal="center" vertical="top" wrapText="1"/>
    </xf>
    <xf numFmtId="0" fontId="32" fillId="5" borderId="15" xfId="0" applyFont="1" applyFill="1" applyBorder="1" applyAlignment="1">
      <alignment horizontal="center" vertical="top" wrapText="1"/>
    </xf>
    <xf numFmtId="0" fontId="58" fillId="5" borderId="0" xfId="1" applyFont="1" applyFill="1" applyBorder="1" applyAlignment="1">
      <alignment horizontal="left" vertical="center" wrapText="1"/>
    </xf>
    <xf numFmtId="0" fontId="42" fillId="5" borderId="15" xfId="11" applyFont="1" applyFill="1" applyBorder="1" applyAlignment="1">
      <alignment horizontal="left" vertical="center" wrapText="1"/>
    </xf>
    <xf numFmtId="0" fontId="42" fillId="5" borderId="17" xfId="11" applyFont="1" applyFill="1" applyBorder="1" applyAlignment="1">
      <alignment horizontal="left" vertical="center" wrapText="1"/>
    </xf>
    <xf numFmtId="0" fontId="42" fillId="5" borderId="16" xfId="11" applyFont="1" applyFill="1" applyBorder="1" applyAlignment="1">
      <alignment horizontal="left" vertical="center" wrapText="1"/>
    </xf>
    <xf numFmtId="0" fontId="33" fillId="5" borderId="17" xfId="0" applyFont="1" applyFill="1" applyBorder="1" applyAlignment="1">
      <alignment horizontal="left" vertical="center" wrapText="1"/>
    </xf>
    <xf numFmtId="0" fontId="33" fillId="5" borderId="17" xfId="0" applyFont="1" applyFill="1" applyBorder="1" applyAlignment="1">
      <alignment horizontal="center" vertical="center" wrapText="1"/>
    </xf>
    <xf numFmtId="0" fontId="42" fillId="5" borderId="18" xfId="0" applyFont="1" applyFill="1" applyBorder="1" applyAlignment="1">
      <alignment horizontal="left" vertical="center" wrapText="1"/>
    </xf>
    <xf numFmtId="0" fontId="42" fillId="5" borderId="0" xfId="0" applyFont="1" applyFill="1" applyAlignment="1">
      <alignment horizontal="left" vertical="center" wrapText="1"/>
    </xf>
    <xf numFmtId="0" fontId="42" fillId="5" borderId="19" xfId="0" applyFont="1" applyFill="1" applyBorder="1" applyAlignment="1">
      <alignment horizontal="left" vertical="center" wrapText="1"/>
    </xf>
    <xf numFmtId="0" fontId="43" fillId="5" borderId="18" xfId="0" applyFont="1" applyFill="1" applyBorder="1" applyAlignment="1">
      <alignment horizontal="left" vertical="center" wrapText="1"/>
    </xf>
    <xf numFmtId="0" fontId="43" fillId="5" borderId="0" xfId="0" applyFont="1" applyFill="1" applyAlignment="1">
      <alignment horizontal="left" vertical="center" wrapText="1"/>
    </xf>
    <xf numFmtId="0" fontId="43" fillId="5" borderId="19" xfId="0" applyFont="1" applyFill="1" applyBorder="1" applyAlignment="1">
      <alignment horizontal="left" vertical="center" wrapText="1"/>
    </xf>
    <xf numFmtId="0" fontId="43" fillId="5" borderId="18" xfId="0" applyFont="1" applyFill="1" applyBorder="1" applyAlignment="1">
      <alignment horizontal="center" vertical="center" wrapText="1"/>
    </xf>
    <xf numFmtId="0" fontId="43" fillId="5" borderId="0" xfId="0" applyFont="1" applyFill="1" applyAlignment="1">
      <alignment horizontal="center" vertical="center" wrapText="1"/>
    </xf>
    <xf numFmtId="0" fontId="43" fillId="5" borderId="19" xfId="0" applyFont="1" applyFill="1" applyBorder="1" applyAlignment="1">
      <alignment horizontal="center" vertical="center" wrapText="1"/>
    </xf>
    <xf numFmtId="0" fontId="43" fillId="5" borderId="15" xfId="0" applyFont="1" applyFill="1" applyBorder="1" applyAlignment="1">
      <alignment horizontal="center" vertical="center" wrapText="1"/>
    </xf>
    <xf numFmtId="0" fontId="43" fillId="5" borderId="17" xfId="0" applyFont="1" applyFill="1" applyBorder="1" applyAlignment="1">
      <alignment horizontal="center" vertical="center" wrapText="1"/>
    </xf>
    <xf numFmtId="0" fontId="43" fillId="5" borderId="16" xfId="0" applyFont="1" applyFill="1" applyBorder="1" applyAlignment="1">
      <alignment horizontal="center" vertical="center" wrapText="1"/>
    </xf>
    <xf numFmtId="0" fontId="46" fillId="5" borderId="0" xfId="0" applyFont="1" applyFill="1" applyAlignment="1">
      <alignment horizontal="center" vertical="center" wrapText="1"/>
    </xf>
    <xf numFmtId="8" fontId="48" fillId="5" borderId="8" xfId="0" applyNumberFormat="1" applyFont="1" applyFill="1" applyBorder="1" applyAlignment="1">
      <alignment horizontal="center" vertical="center" wrapText="1"/>
    </xf>
    <xf numFmtId="0" fontId="48" fillId="5" borderId="8" xfId="0" applyFont="1" applyFill="1" applyBorder="1" applyAlignment="1">
      <alignment horizontal="center" vertical="center" wrapText="1"/>
    </xf>
    <xf numFmtId="0" fontId="29" fillId="5" borderId="8" xfId="0" applyFont="1" applyFill="1" applyBorder="1" applyAlignment="1">
      <alignment vertical="center" wrapText="1"/>
    </xf>
    <xf numFmtId="0" fontId="0" fillId="0" borderId="0" xfId="0" applyAlignment="1">
      <alignment wrapText="1"/>
    </xf>
    <xf numFmtId="0" fontId="29" fillId="0" borderId="0" xfId="0" applyFont="1"/>
    <xf numFmtId="0" fontId="42" fillId="0" borderId="8" xfId="0" applyFont="1" applyBorder="1" applyAlignment="1">
      <alignment vertical="top" wrapText="1"/>
    </xf>
    <xf numFmtId="0" fontId="29" fillId="0" borderId="8" xfId="0" applyFont="1" applyBorder="1" applyAlignment="1">
      <alignment wrapText="1"/>
    </xf>
    <xf numFmtId="0" fontId="42" fillId="0" borderId="19" xfId="0" applyFont="1" applyBorder="1"/>
    <xf numFmtId="0" fontId="29" fillId="0" borderId="23" xfId="0" applyFont="1" applyBorder="1" applyAlignment="1">
      <alignment wrapText="1"/>
    </xf>
    <xf numFmtId="0" fontId="29" fillId="0" borderId="8" xfId="0" applyFont="1" applyBorder="1" applyAlignment="1">
      <alignment vertical="top" wrapText="1"/>
    </xf>
    <xf numFmtId="0" fontId="29" fillId="0" borderId="0" xfId="0" applyFont="1" applyAlignment="1">
      <alignment wrapText="1"/>
    </xf>
    <xf numFmtId="0" fontId="26" fillId="5" borderId="8" xfId="0" applyFont="1" applyFill="1" applyBorder="1" applyAlignment="1">
      <alignment horizontal="left" vertical="top" wrapText="1"/>
    </xf>
    <xf numFmtId="0" fontId="29" fillId="5" borderId="8" xfId="0" applyFont="1" applyFill="1" applyBorder="1" applyAlignment="1">
      <alignment horizontal="left" vertical="top" wrapText="1"/>
    </xf>
    <xf numFmtId="0" fontId="26" fillId="5" borderId="8" xfId="0" applyFont="1" applyFill="1" applyBorder="1" applyAlignment="1">
      <alignment horizontal="center" vertical="center" wrapText="1"/>
    </xf>
    <xf numFmtId="0" fontId="29" fillId="5" borderId="10" xfId="0" applyFont="1" applyFill="1" applyBorder="1" applyAlignment="1">
      <alignment horizontal="left" vertical="top" wrapText="1"/>
    </xf>
    <xf numFmtId="0" fontId="49" fillId="0" borderId="0" xfId="12" applyFont="1" applyBorder="1" applyAlignment="1">
      <alignment horizontal="center" vertical="center" wrapText="1"/>
    </xf>
    <xf numFmtId="0" fontId="1" fillId="5" borderId="20" xfId="0" applyFont="1" applyFill="1" applyBorder="1" applyAlignment="1">
      <alignment wrapText="1"/>
    </xf>
    <xf numFmtId="0" fontId="1" fillId="0" borderId="0" xfId="0" applyFont="1" applyAlignment="1">
      <alignment vertical="center" wrapText="1"/>
    </xf>
    <xf numFmtId="0" fontId="1" fillId="0" borderId="0" xfId="0" applyFont="1" applyAlignment="1">
      <alignment wrapText="1"/>
    </xf>
    <xf numFmtId="0" fontId="29" fillId="16" borderId="10" xfId="0" applyFont="1" applyFill="1" applyBorder="1" applyAlignment="1">
      <alignment horizontal="left" vertical="top" wrapText="1"/>
    </xf>
    <xf numFmtId="0" fontId="26" fillId="5" borderId="9" xfId="0" applyFont="1" applyFill="1" applyBorder="1" applyAlignment="1">
      <alignment horizontal="left" vertical="top" wrapText="1"/>
    </xf>
    <xf numFmtId="0" fontId="1" fillId="5" borderId="0" xfId="0" applyFont="1" applyFill="1" applyAlignment="1">
      <alignment wrapText="1"/>
    </xf>
    <xf numFmtId="0" fontId="63" fillId="17" borderId="0" xfId="0" applyFont="1" applyFill="1"/>
    <xf numFmtId="0" fontId="64" fillId="18" borderId="0" xfId="0" applyFont="1" applyFill="1"/>
    <xf numFmtId="0" fontId="26" fillId="7" borderId="8" xfId="0" applyFont="1" applyFill="1" applyBorder="1" applyAlignment="1">
      <alignment horizontal="center" vertical="center" wrapText="1"/>
    </xf>
    <xf numFmtId="0" fontId="26" fillId="7" borderId="22" xfId="0" applyFont="1" applyFill="1" applyBorder="1" applyAlignment="1">
      <alignment horizontal="center" vertical="center" wrapText="1"/>
    </xf>
    <xf numFmtId="0" fontId="1" fillId="0" borderId="0" xfId="0" applyFont="1"/>
    <xf numFmtId="0" fontId="5" fillId="0" borderId="0" xfId="0" applyFont="1"/>
    <xf numFmtId="0" fontId="5" fillId="0" borderId="0" xfId="0" applyFont="1" applyAlignment="1">
      <alignment horizontal="left"/>
    </xf>
    <xf numFmtId="0" fontId="66" fillId="7" borderId="22" xfId="0" applyFont="1" applyFill="1" applyBorder="1"/>
    <xf numFmtId="0" fontId="66" fillId="7" borderId="22" xfId="0" applyFont="1" applyFill="1" applyBorder="1" applyAlignment="1">
      <alignment wrapText="1"/>
    </xf>
    <xf numFmtId="0" fontId="15" fillId="19" borderId="1" xfId="0" applyFont="1" applyFill="1" applyBorder="1" applyAlignment="1">
      <alignment horizontal="left" vertical="center"/>
    </xf>
    <xf numFmtId="0" fontId="15" fillId="19" borderId="17" xfId="0" applyFont="1" applyFill="1" applyBorder="1" applyAlignment="1">
      <alignment vertical="center"/>
    </xf>
    <xf numFmtId="0" fontId="15" fillId="19" borderId="16" xfId="0" applyFont="1" applyFill="1" applyBorder="1" applyAlignment="1">
      <alignment vertical="center"/>
    </xf>
    <xf numFmtId="0" fontId="5" fillId="5" borderId="20" xfId="0" applyFont="1" applyFill="1" applyBorder="1" applyAlignment="1">
      <alignment wrapText="1"/>
    </xf>
    <xf numFmtId="0" fontId="5" fillId="5" borderId="0" xfId="0" applyFont="1" applyFill="1" applyAlignment="1">
      <alignment wrapText="1"/>
    </xf>
    <xf numFmtId="0" fontId="5" fillId="0" borderId="0" xfId="0" applyFont="1" applyAlignment="1">
      <alignment wrapText="1"/>
    </xf>
    <xf numFmtId="0" fontId="9" fillId="10" borderId="0" xfId="0" applyFont="1" applyFill="1" applyAlignment="1">
      <alignment horizontal="left" vertical="center" wrapText="1"/>
    </xf>
    <xf numFmtId="0" fontId="11" fillId="0" borderId="8" xfId="0" applyFont="1" applyBorder="1" applyAlignment="1">
      <alignment horizontal="left" vertical="top" wrapText="1"/>
    </xf>
    <xf numFmtId="0" fontId="11" fillId="0" borderId="8" xfId="0" applyFont="1" applyBorder="1" applyAlignment="1">
      <alignment horizontal="left" vertical="top"/>
    </xf>
    <xf numFmtId="0" fontId="2" fillId="0" borderId="8" xfId="0" applyFont="1" applyBorder="1" applyAlignment="1">
      <alignment horizontal="left" vertical="top" wrapText="1"/>
    </xf>
    <xf numFmtId="0" fontId="1" fillId="5" borderId="8" xfId="0" applyFont="1" applyFill="1" applyBorder="1" applyAlignment="1">
      <alignment vertical="top" wrapText="1"/>
    </xf>
    <xf numFmtId="0" fontId="61" fillId="0" borderId="8" xfId="1" applyFont="1" applyBorder="1" applyAlignment="1">
      <alignment horizontal="center" vertical="center"/>
    </xf>
    <xf numFmtId="3" fontId="2" fillId="5" borderId="8" xfId="0" applyNumberFormat="1" applyFont="1" applyFill="1" applyBorder="1" applyAlignment="1">
      <alignment vertical="top" wrapText="1"/>
    </xf>
    <xf numFmtId="3" fontId="0" fillId="0" borderId="8" xfId="0" applyNumberFormat="1" applyBorder="1"/>
    <xf numFmtId="0" fontId="1" fillId="0" borderId="0" xfId="0" applyFont="1" applyAlignment="1">
      <alignment vertical="top"/>
    </xf>
    <xf numFmtId="0" fontId="14" fillId="0" borderId="11" xfId="1" applyFont="1" applyBorder="1" applyAlignment="1">
      <alignment vertical="top" wrapText="1"/>
    </xf>
    <xf numFmtId="0" fontId="12" fillId="7" borderId="8" xfId="0" applyFont="1" applyFill="1" applyBorder="1" applyAlignment="1">
      <alignment horizontal="center"/>
    </xf>
    <xf numFmtId="0" fontId="12" fillId="7" borderId="8" xfId="0" applyFont="1" applyFill="1" applyBorder="1"/>
    <xf numFmtId="0" fontId="12" fillId="7" borderId="8" xfId="0" applyFont="1" applyFill="1" applyBorder="1" applyAlignment="1">
      <alignment horizontal="center" wrapText="1"/>
    </xf>
    <xf numFmtId="0" fontId="12" fillId="7" borderId="9" xfId="0" applyFont="1" applyFill="1" applyBorder="1" applyAlignment="1">
      <alignment horizontal="center" wrapText="1"/>
    </xf>
    <xf numFmtId="0" fontId="11" fillId="5" borderId="20" xfId="0" applyFont="1" applyFill="1" applyBorder="1" applyAlignment="1">
      <alignment vertical="top" wrapText="1"/>
    </xf>
    <xf numFmtId="0" fontId="9" fillId="0" borderId="28" xfId="0" applyFont="1" applyBorder="1" applyAlignment="1">
      <alignment horizontal="center" vertical="top" wrapText="1"/>
    </xf>
    <xf numFmtId="0" fontId="9" fillId="0" borderId="28" xfId="0" applyFont="1" applyBorder="1" applyAlignment="1">
      <alignment horizontal="left" vertical="top" wrapText="1"/>
    </xf>
    <xf numFmtId="0" fontId="9" fillId="0" borderId="35" xfId="0" applyFont="1" applyBorder="1" applyAlignment="1">
      <alignment horizontal="left" vertical="top" wrapText="1"/>
    </xf>
    <xf numFmtId="0" fontId="9" fillId="0" borderId="8" xfId="0" applyFont="1" applyBorder="1" applyAlignment="1">
      <alignment horizontal="left" vertical="top"/>
    </xf>
    <xf numFmtId="0" fontId="1" fillId="0" borderId="29" xfId="0" applyFont="1" applyBorder="1" applyAlignment="1">
      <alignment horizontal="center" vertical="top" wrapText="1"/>
    </xf>
    <xf numFmtId="0" fontId="1" fillId="0" borderId="36" xfId="0" applyFont="1" applyBorder="1" applyAlignment="1">
      <alignment horizontal="center" vertical="top" wrapText="1"/>
    </xf>
    <xf numFmtId="0" fontId="1" fillId="0" borderId="28" xfId="0" applyFont="1" applyBorder="1" applyAlignment="1">
      <alignment horizontal="center" vertical="top" wrapText="1"/>
    </xf>
    <xf numFmtId="0" fontId="1" fillId="0" borderId="42" xfId="0" applyFont="1" applyBorder="1" applyAlignment="1">
      <alignment horizontal="center" vertical="center" wrapText="1"/>
    </xf>
    <xf numFmtId="0" fontId="1" fillId="0" borderId="38"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43" xfId="0" applyFont="1" applyBorder="1" applyAlignment="1">
      <alignment horizontal="center" vertical="center" wrapText="1"/>
    </xf>
    <xf numFmtId="0" fontId="1" fillId="0" borderId="0" xfId="0" applyFont="1" applyAlignment="1">
      <alignment horizontal="left"/>
    </xf>
    <xf numFmtId="0" fontId="52" fillId="2" borderId="0" xfId="13" applyFill="1" applyAlignment="1"/>
    <xf numFmtId="0" fontId="58" fillId="5" borderId="22" xfId="1" applyFont="1" applyFill="1" applyBorder="1"/>
    <xf numFmtId="0" fontId="58" fillId="0" borderId="8" xfId="1" applyFont="1" applyBorder="1"/>
    <xf numFmtId="0" fontId="58" fillId="0" borderId="23" xfId="1" applyFont="1" applyBorder="1"/>
    <xf numFmtId="0" fontId="58" fillId="0" borderId="8" xfId="1" applyFont="1" applyBorder="1" applyAlignment="1">
      <alignment horizontal="left" vertical="top"/>
    </xf>
    <xf numFmtId="0" fontId="14" fillId="11" borderId="8" xfId="1" applyFont="1" applyFill="1" applyBorder="1" applyAlignment="1">
      <alignment horizontal="center"/>
    </xf>
    <xf numFmtId="0" fontId="14" fillId="11" borderId="0" xfId="1" applyFont="1" applyFill="1" applyAlignment="1">
      <alignment horizontal="center" vertical="center" wrapText="1"/>
    </xf>
    <xf numFmtId="0" fontId="12" fillId="7" borderId="8" xfId="0" applyFont="1" applyFill="1" applyBorder="1" applyAlignment="1">
      <alignment vertical="center" wrapText="1"/>
    </xf>
    <xf numFmtId="0" fontId="14" fillId="11" borderId="0" xfId="1" applyFont="1" applyFill="1" applyAlignment="1">
      <alignment horizontal="center"/>
    </xf>
    <xf numFmtId="0" fontId="66" fillId="5" borderId="22" xfId="0" applyFont="1" applyFill="1" applyBorder="1" applyAlignment="1">
      <alignment horizontal="center"/>
    </xf>
    <xf numFmtId="0" fontId="2" fillId="9" borderId="1" xfId="0" applyFont="1" applyFill="1" applyBorder="1" applyAlignment="1">
      <alignment horizontal="center" wrapText="1"/>
    </xf>
    <xf numFmtId="0" fontId="2" fillId="9" borderId="2" xfId="0" applyFont="1" applyFill="1" applyBorder="1" applyAlignment="1">
      <alignment horizontal="center" wrapText="1"/>
    </xf>
    <xf numFmtId="0" fontId="2" fillId="9" borderId="20" xfId="0" applyFont="1" applyFill="1" applyBorder="1" applyAlignment="1">
      <alignment horizontal="center" wrapText="1"/>
    </xf>
    <xf numFmtId="0" fontId="2" fillId="9" borderId="0" xfId="0" applyFont="1" applyFill="1" applyAlignment="1">
      <alignment horizontal="center" wrapText="1"/>
    </xf>
    <xf numFmtId="0" fontId="2" fillId="9" borderId="3" xfId="0" applyFont="1" applyFill="1" applyBorder="1" applyAlignment="1">
      <alignment horizontal="center" wrapText="1"/>
    </xf>
    <xf numFmtId="0" fontId="2" fillId="9" borderId="26" xfId="0" applyFont="1" applyFill="1" applyBorder="1" applyAlignment="1">
      <alignment horizontal="center" wrapText="1"/>
    </xf>
    <xf numFmtId="0" fontId="28" fillId="5" borderId="12" xfId="10" applyFont="1" applyFill="1" applyBorder="1" applyAlignment="1">
      <alignment horizontal="center" vertical="center" wrapText="1"/>
    </xf>
    <xf numFmtId="0" fontId="28" fillId="5" borderId="14" xfId="10" applyFont="1" applyFill="1" applyBorder="1" applyAlignment="1">
      <alignment horizontal="center" vertical="center" wrapText="1"/>
    </xf>
    <xf numFmtId="0" fontId="28" fillId="5" borderId="13" xfId="10" applyFont="1" applyFill="1" applyBorder="1" applyAlignment="1">
      <alignment horizontal="center" vertical="center" wrapText="1"/>
    </xf>
    <xf numFmtId="0" fontId="28" fillId="5" borderId="18" xfId="10" applyFont="1" applyFill="1" applyBorder="1" applyAlignment="1">
      <alignment horizontal="center" vertical="center" wrapText="1"/>
    </xf>
    <xf numFmtId="0" fontId="28" fillId="5" borderId="0" xfId="10" applyFont="1" applyFill="1" applyBorder="1" applyAlignment="1">
      <alignment horizontal="center" vertical="center" wrapText="1"/>
    </xf>
    <xf numFmtId="0" fontId="28" fillId="5" borderId="19" xfId="10" applyFont="1" applyFill="1" applyBorder="1" applyAlignment="1">
      <alignment horizontal="center" vertical="center" wrapText="1"/>
    </xf>
    <xf numFmtId="0" fontId="28" fillId="5" borderId="15" xfId="10" applyFont="1" applyFill="1" applyBorder="1" applyAlignment="1">
      <alignment horizontal="center" vertical="center" wrapText="1"/>
    </xf>
    <xf numFmtId="0" fontId="28" fillId="5" borderId="17" xfId="10" applyFont="1" applyFill="1" applyBorder="1" applyAlignment="1">
      <alignment horizontal="center" vertical="center" wrapText="1"/>
    </xf>
    <xf numFmtId="0" fontId="28" fillId="5" borderId="16" xfId="10" applyFont="1" applyFill="1" applyBorder="1" applyAlignment="1">
      <alignment horizontal="center" vertical="center" wrapText="1"/>
    </xf>
    <xf numFmtId="0" fontId="30" fillId="9" borderId="31" xfId="0" applyFont="1" applyFill="1" applyBorder="1" applyAlignment="1">
      <alignment horizontal="left" wrapText="1"/>
    </xf>
    <xf numFmtId="0" fontId="30" fillId="9" borderId="17" xfId="0" applyFont="1" applyFill="1" applyBorder="1" applyAlignment="1">
      <alignment horizontal="left" wrapText="1"/>
    </xf>
    <xf numFmtId="0" fontId="26" fillId="7" borderId="8" xfId="0" applyFont="1" applyFill="1" applyBorder="1" applyAlignment="1">
      <alignment horizontal="left" wrapText="1"/>
    </xf>
    <xf numFmtId="0" fontId="29" fillId="5" borderId="8" xfId="0" applyFont="1" applyFill="1" applyBorder="1" applyAlignment="1">
      <alignment horizontal="left" wrapText="1"/>
    </xf>
    <xf numFmtId="0" fontId="26" fillId="7" borderId="8" xfId="0" applyFont="1" applyFill="1" applyBorder="1" applyAlignment="1">
      <alignment horizontal="left" vertical="top" wrapText="1"/>
    </xf>
    <xf numFmtId="0" fontId="26" fillId="5" borderId="8" xfId="0" applyFont="1" applyFill="1" applyBorder="1" applyAlignment="1">
      <alignment horizontal="left" vertical="center" wrapText="1"/>
    </xf>
    <xf numFmtId="14" fontId="29" fillId="5" borderId="8" xfId="0" applyNumberFormat="1" applyFont="1" applyFill="1" applyBorder="1" applyAlignment="1">
      <alignment horizontal="center" wrapText="1"/>
    </xf>
    <xf numFmtId="0" fontId="33" fillId="7" borderId="8" xfId="0" applyFont="1" applyFill="1" applyBorder="1" applyAlignment="1">
      <alignment horizontal="left" vertical="center" wrapText="1"/>
    </xf>
    <xf numFmtId="165" fontId="3" fillId="5" borderId="9" xfId="1" applyNumberFormat="1" applyFill="1" applyBorder="1" applyAlignment="1">
      <alignment horizontal="left" vertical="top" wrapText="1"/>
    </xf>
    <xf numFmtId="165" fontId="45" fillId="5" borderId="10" xfId="0" applyNumberFormat="1" applyFont="1" applyFill="1" applyBorder="1" applyAlignment="1">
      <alignment horizontal="left" vertical="top" wrapText="1"/>
    </xf>
    <xf numFmtId="165" fontId="45" fillId="5" borderId="11" xfId="0" applyNumberFormat="1" applyFont="1" applyFill="1" applyBorder="1" applyAlignment="1">
      <alignment horizontal="left" vertical="top" wrapText="1"/>
    </xf>
    <xf numFmtId="0" fontId="29" fillId="0" borderId="8" xfId="0" applyFont="1" applyBorder="1" applyAlignment="1">
      <alignment horizontal="left" wrapText="1"/>
    </xf>
    <xf numFmtId="165" fontId="42" fillId="5" borderId="9" xfId="0" applyNumberFormat="1" applyFont="1" applyFill="1" applyBorder="1" applyAlignment="1">
      <alignment horizontal="left" wrapText="1"/>
    </xf>
    <xf numFmtId="165" fontId="42" fillId="5" borderId="10" xfId="0" applyNumberFormat="1" applyFont="1" applyFill="1" applyBorder="1" applyAlignment="1">
      <alignment horizontal="left" wrapText="1"/>
    </xf>
    <xf numFmtId="165" fontId="42" fillId="5" borderId="11" xfId="0" applyNumberFormat="1" applyFont="1" applyFill="1" applyBorder="1" applyAlignment="1">
      <alignment horizontal="left" wrapText="1"/>
    </xf>
    <xf numFmtId="0" fontId="5" fillId="7" borderId="9" xfId="0" applyFont="1" applyFill="1" applyBorder="1" applyAlignment="1">
      <alignment horizontal="left" vertical="center"/>
    </xf>
    <xf numFmtId="0" fontId="54" fillId="0" borderId="10" xfId="0" applyFont="1" applyBorder="1" applyAlignment="1">
      <alignment horizontal="left"/>
    </xf>
    <xf numFmtId="0" fontId="54" fillId="0" borderId="11" xfId="0" applyFont="1" applyBorder="1" applyAlignment="1">
      <alignment horizontal="left"/>
    </xf>
    <xf numFmtId="0" fontId="1" fillId="5" borderId="9" xfId="0" applyFont="1" applyFill="1" applyBorder="1" applyAlignment="1">
      <alignment horizontal="left" vertical="center"/>
    </xf>
    <xf numFmtId="0" fontId="1" fillId="5" borderId="11" xfId="0" applyFont="1" applyFill="1" applyBorder="1" applyAlignment="1">
      <alignment horizontal="left" vertical="center"/>
    </xf>
    <xf numFmtId="0" fontId="57" fillId="5" borderId="18" xfId="13" applyFont="1" applyFill="1" applyBorder="1" applyAlignment="1">
      <alignment horizontal="center" vertical="center" wrapText="1"/>
    </xf>
    <xf numFmtId="0" fontId="57" fillId="5" borderId="0" xfId="13" applyFont="1" applyFill="1" applyBorder="1" applyAlignment="1">
      <alignment horizontal="center" vertical="center" wrapText="1"/>
    </xf>
    <xf numFmtId="0" fontId="33" fillId="7" borderId="9" xfId="0" applyFont="1" applyFill="1" applyBorder="1" applyAlignment="1">
      <alignment horizontal="left" vertical="center" wrapText="1"/>
    </xf>
    <xf numFmtId="0" fontId="33" fillId="7" borderId="10" xfId="0" applyFont="1" applyFill="1" applyBorder="1" applyAlignment="1">
      <alignment horizontal="left" vertical="center" wrapText="1"/>
    </xf>
    <xf numFmtId="0" fontId="33" fillId="7" borderId="11" xfId="0" applyFont="1" applyFill="1" applyBorder="1" applyAlignment="1">
      <alignment horizontal="left" vertical="center" wrapText="1"/>
    </xf>
    <xf numFmtId="0" fontId="26" fillId="0" borderId="8" xfId="0" applyFont="1" applyBorder="1" applyAlignment="1">
      <alignment horizontal="center" vertical="center"/>
    </xf>
    <xf numFmtId="0" fontId="33" fillId="7" borderId="8" xfId="0" applyFont="1" applyFill="1" applyBorder="1" applyAlignment="1">
      <alignment horizontal="center" wrapText="1"/>
    </xf>
    <xf numFmtId="0" fontId="65" fillId="0" borderId="0" xfId="0" applyFont="1"/>
    <xf numFmtId="0" fontId="42" fillId="0" borderId="8" xfId="0" applyFont="1" applyBorder="1" applyAlignment="1">
      <alignment vertical="top"/>
    </xf>
    <xf numFmtId="0" fontId="0" fillId="0" borderId="8" xfId="0" applyBorder="1" applyAlignment="1">
      <alignment vertical="top"/>
    </xf>
    <xf numFmtId="0" fontId="61" fillId="0" borderId="22" xfId="1" applyFont="1" applyBorder="1" applyAlignment="1">
      <alignment horizontal="center" vertical="center"/>
    </xf>
    <xf numFmtId="0" fontId="0" fillId="0" borderId="23" xfId="0" applyBorder="1" applyAlignment="1">
      <alignment horizontal="center" vertical="center"/>
    </xf>
    <xf numFmtId="0" fontId="29" fillId="5" borderId="8" xfId="0" applyFont="1" applyFill="1" applyBorder="1" applyAlignment="1">
      <alignment horizontal="center" vertical="center" wrapText="1"/>
    </xf>
    <xf numFmtId="0" fontId="48" fillId="5" borderId="8" xfId="0" applyFont="1" applyFill="1" applyBorder="1" applyAlignment="1">
      <alignment horizontal="center" vertical="center" wrapText="1"/>
    </xf>
    <xf numFmtId="166" fontId="29" fillId="5" borderId="8" xfId="0" applyNumberFormat="1" applyFont="1" applyFill="1" applyBorder="1" applyAlignment="1">
      <alignment horizontal="center" wrapText="1"/>
    </xf>
    <xf numFmtId="0" fontId="29" fillId="5" borderId="8" xfId="0" applyFont="1" applyFill="1" applyBorder="1" applyAlignment="1">
      <alignment horizontal="center" wrapText="1"/>
    </xf>
    <xf numFmtId="0" fontId="26" fillId="7" borderId="8" xfId="0" applyFont="1" applyFill="1" applyBorder="1" applyAlignment="1">
      <alignment horizontal="center" vertical="center" wrapText="1"/>
    </xf>
    <xf numFmtId="0" fontId="29" fillId="5" borderId="8" xfId="0" applyFont="1" applyFill="1" applyBorder="1" applyAlignment="1">
      <alignment horizontal="center" vertical="top" wrapText="1"/>
    </xf>
    <xf numFmtId="0" fontId="60" fillId="15" borderId="8" xfId="14" applyFont="1" applyBorder="1" applyAlignment="1">
      <alignment horizontal="center" wrapText="1"/>
    </xf>
    <xf numFmtId="0" fontId="47" fillId="5" borderId="8" xfId="0" applyFont="1" applyFill="1" applyBorder="1" applyAlignment="1">
      <alignment horizontal="center" vertical="top" wrapText="1"/>
    </xf>
    <xf numFmtId="0" fontId="1" fillId="5" borderId="8" xfId="0" applyFont="1" applyFill="1" applyBorder="1" applyAlignment="1">
      <alignment horizontal="center" vertical="center" wrapText="1"/>
    </xf>
    <xf numFmtId="0" fontId="46" fillId="5" borderId="0" xfId="0" applyFont="1" applyFill="1" applyAlignment="1">
      <alignment horizontal="left" vertical="center" wrapText="1"/>
    </xf>
    <xf numFmtId="0" fontId="5" fillId="7" borderId="8" xfId="0" applyFont="1" applyFill="1" applyBorder="1" applyAlignment="1">
      <alignment horizontal="center" vertical="center" wrapText="1"/>
    </xf>
    <xf numFmtId="0" fontId="1" fillId="5" borderId="8" xfId="0" applyFont="1" applyFill="1" applyBorder="1" applyAlignment="1">
      <alignment horizontal="left" vertical="top" wrapText="1"/>
    </xf>
    <xf numFmtId="0" fontId="33" fillId="7" borderId="9" xfId="0" applyFont="1" applyFill="1" applyBorder="1" applyAlignment="1">
      <alignment horizontal="center" vertical="center" wrapText="1"/>
    </xf>
    <xf numFmtId="0" fontId="33" fillId="7" borderId="10" xfId="0" applyFont="1" applyFill="1" applyBorder="1" applyAlignment="1">
      <alignment horizontal="center" vertical="center" wrapText="1"/>
    </xf>
    <xf numFmtId="0" fontId="33" fillId="7" borderId="11" xfId="0" applyFont="1" applyFill="1" applyBorder="1" applyAlignment="1">
      <alignment horizontal="center" vertical="center" wrapText="1"/>
    </xf>
    <xf numFmtId="0" fontId="29" fillId="5" borderId="12" xfId="0" applyFont="1" applyFill="1" applyBorder="1" applyAlignment="1">
      <alignment horizontal="left" vertical="center" wrapText="1"/>
    </xf>
    <xf numFmtId="0" fontId="29" fillId="5" borderId="14" xfId="0" applyFont="1" applyFill="1" applyBorder="1" applyAlignment="1">
      <alignment horizontal="left" vertical="center" wrapText="1"/>
    </xf>
    <xf numFmtId="0" fontId="29" fillId="5" borderId="13" xfId="0" applyFont="1" applyFill="1" applyBorder="1" applyAlignment="1">
      <alignment horizontal="left" vertical="center" wrapText="1"/>
    </xf>
    <xf numFmtId="0" fontId="42" fillId="5" borderId="18" xfId="0" applyFont="1" applyFill="1" applyBorder="1" applyAlignment="1">
      <alignment horizontal="left" vertical="center" wrapText="1"/>
    </xf>
    <xf numFmtId="0" fontId="42" fillId="5" borderId="0" xfId="0" applyFont="1" applyFill="1" applyAlignment="1">
      <alignment horizontal="left" vertical="center" wrapText="1"/>
    </xf>
    <xf numFmtId="0" fontId="42" fillId="5" borderId="19" xfId="0" applyFont="1" applyFill="1" applyBorder="1" applyAlignment="1">
      <alignment horizontal="left" vertical="center" wrapText="1"/>
    </xf>
    <xf numFmtId="0" fontId="68" fillId="5" borderId="18" xfId="0" applyFont="1" applyFill="1" applyBorder="1" applyAlignment="1">
      <alignment vertical="center" wrapText="1"/>
    </xf>
    <xf numFmtId="0" fontId="68" fillId="5" borderId="0" xfId="0" applyFont="1" applyFill="1" applyAlignment="1">
      <alignment vertical="center" wrapText="1"/>
    </xf>
    <xf numFmtId="0" fontId="68" fillId="5" borderId="19" xfId="0" applyFont="1" applyFill="1" applyBorder="1" applyAlignment="1">
      <alignment vertical="center" wrapText="1"/>
    </xf>
    <xf numFmtId="0" fontId="68" fillId="5" borderId="18" xfId="0" applyFont="1" applyFill="1" applyBorder="1" applyAlignment="1">
      <alignment horizontal="left" vertical="center" wrapText="1"/>
    </xf>
    <xf numFmtId="0" fontId="68" fillId="5" borderId="0" xfId="0" applyFont="1" applyFill="1" applyAlignment="1">
      <alignment horizontal="left" vertical="center" wrapText="1"/>
    </xf>
    <xf numFmtId="0" fontId="68" fillId="5" borderId="19" xfId="0" applyFont="1" applyFill="1" applyBorder="1" applyAlignment="1">
      <alignment horizontal="left" vertical="center" wrapText="1"/>
    </xf>
    <xf numFmtId="0" fontId="43" fillId="5" borderId="18" xfId="0" applyFont="1" applyFill="1" applyBorder="1" applyAlignment="1">
      <alignment horizontal="left" vertical="center" wrapText="1"/>
    </xf>
    <xf numFmtId="0" fontId="43" fillId="5" borderId="0" xfId="0" applyFont="1" applyFill="1" applyAlignment="1">
      <alignment horizontal="left" vertical="center" wrapText="1"/>
    </xf>
    <xf numFmtId="0" fontId="43" fillId="5" borderId="19" xfId="0" applyFont="1" applyFill="1" applyBorder="1" applyAlignment="1">
      <alignment horizontal="left" vertical="center" wrapText="1"/>
    </xf>
    <xf numFmtId="0" fontId="29" fillId="5" borderId="12" xfId="0" quotePrefix="1" applyFont="1" applyFill="1" applyBorder="1" applyAlignment="1">
      <alignment horizontal="center" vertical="center" wrapText="1"/>
    </xf>
    <xf numFmtId="0" fontId="29" fillId="5" borderId="14" xfId="0" quotePrefix="1" applyFont="1" applyFill="1" applyBorder="1" applyAlignment="1">
      <alignment horizontal="center" vertical="center" wrapText="1"/>
    </xf>
    <xf numFmtId="0" fontId="29" fillId="5" borderId="13" xfId="0" quotePrefix="1" applyFont="1" applyFill="1" applyBorder="1" applyAlignment="1">
      <alignment horizontal="center" vertical="center" wrapText="1"/>
    </xf>
    <xf numFmtId="0" fontId="29" fillId="5" borderId="18" xfId="0" quotePrefix="1" applyFont="1" applyFill="1" applyBorder="1" applyAlignment="1">
      <alignment horizontal="center" vertical="center" wrapText="1"/>
    </xf>
    <xf numFmtId="0" fontId="29" fillId="5" borderId="0" xfId="0" quotePrefix="1" applyFont="1" applyFill="1" applyAlignment="1">
      <alignment horizontal="center" vertical="center" wrapText="1"/>
    </xf>
    <xf numFmtId="0" fontId="29" fillId="5" borderId="19" xfId="0" quotePrefix="1" applyFont="1" applyFill="1" applyBorder="1" applyAlignment="1">
      <alignment horizontal="center" vertical="center" wrapText="1"/>
    </xf>
    <xf numFmtId="0" fontId="29" fillId="5" borderId="15" xfId="0" quotePrefix="1" applyFont="1" applyFill="1" applyBorder="1" applyAlignment="1">
      <alignment horizontal="center" vertical="center" wrapText="1"/>
    </xf>
    <xf numFmtId="0" fontId="29" fillId="5" borderId="17" xfId="0" quotePrefix="1" applyFont="1" applyFill="1" applyBorder="1" applyAlignment="1">
      <alignment horizontal="center" vertical="center" wrapText="1"/>
    </xf>
    <xf numFmtId="0" fontId="29" fillId="5" borderId="16" xfId="0" quotePrefix="1" applyFont="1" applyFill="1" applyBorder="1" applyAlignment="1">
      <alignment horizontal="center" vertical="center" wrapText="1"/>
    </xf>
    <xf numFmtId="8" fontId="29" fillId="5" borderId="12" xfId="0" quotePrefix="1" applyNumberFormat="1" applyFont="1" applyFill="1" applyBorder="1" applyAlignment="1">
      <alignment horizontal="center" vertical="center" wrapText="1"/>
    </xf>
    <xf numFmtId="8" fontId="29" fillId="5" borderId="14" xfId="0" quotePrefix="1" applyNumberFormat="1" applyFont="1" applyFill="1" applyBorder="1" applyAlignment="1">
      <alignment horizontal="center" vertical="center" wrapText="1"/>
    </xf>
    <xf numFmtId="8" fontId="29" fillId="5" borderId="13" xfId="0" quotePrefix="1" applyNumberFormat="1" applyFont="1" applyFill="1" applyBorder="1" applyAlignment="1">
      <alignment horizontal="center" vertical="center" wrapText="1"/>
    </xf>
    <xf numFmtId="8" fontId="29" fillId="5" borderId="18" xfId="0" quotePrefix="1" applyNumberFormat="1" applyFont="1" applyFill="1" applyBorder="1" applyAlignment="1">
      <alignment horizontal="center" vertical="center" wrapText="1"/>
    </xf>
    <xf numFmtId="8" fontId="29" fillId="5" borderId="0" xfId="0" quotePrefix="1" applyNumberFormat="1" applyFont="1" applyFill="1" applyAlignment="1">
      <alignment horizontal="center" vertical="center" wrapText="1"/>
    </xf>
    <xf numFmtId="8" fontId="29" fillId="5" borderId="19" xfId="0" quotePrefix="1" applyNumberFormat="1" applyFont="1" applyFill="1" applyBorder="1" applyAlignment="1">
      <alignment horizontal="center" vertical="center" wrapText="1"/>
    </xf>
    <xf numFmtId="8" fontId="29" fillId="5" borderId="15" xfId="0" quotePrefix="1" applyNumberFormat="1" applyFont="1" applyFill="1" applyBorder="1" applyAlignment="1">
      <alignment horizontal="center" vertical="center" wrapText="1"/>
    </xf>
    <xf numFmtId="8" fontId="29" fillId="5" borderId="17" xfId="0" quotePrefix="1" applyNumberFormat="1" applyFont="1" applyFill="1" applyBorder="1" applyAlignment="1">
      <alignment horizontal="center" vertical="center" wrapText="1"/>
    </xf>
    <xf numFmtId="8" fontId="29" fillId="5" borderId="16" xfId="0" quotePrefix="1" applyNumberFormat="1" applyFont="1" applyFill="1" applyBorder="1" applyAlignment="1">
      <alignment horizontal="center" vertical="center" wrapText="1"/>
    </xf>
    <xf numFmtId="0" fontId="29" fillId="5" borderId="15" xfId="0" applyFont="1" applyFill="1" applyBorder="1" applyAlignment="1">
      <alignment horizontal="left" vertical="center" wrapText="1"/>
    </xf>
    <xf numFmtId="0" fontId="29" fillId="5" borderId="17" xfId="0" applyFont="1" applyFill="1" applyBorder="1" applyAlignment="1">
      <alignment horizontal="left" vertical="center" wrapText="1"/>
    </xf>
    <xf numFmtId="0" fontId="29" fillId="5" borderId="16" xfId="0" applyFont="1" applyFill="1" applyBorder="1" applyAlignment="1">
      <alignment horizontal="left" vertical="center" wrapText="1"/>
    </xf>
    <xf numFmtId="0" fontId="33" fillId="5" borderId="17" xfId="0" applyFont="1" applyFill="1" applyBorder="1" applyAlignment="1">
      <alignment horizontal="left" vertical="center" wrapText="1"/>
    </xf>
    <xf numFmtId="0" fontId="42" fillId="5" borderId="8" xfId="0" applyFont="1" applyFill="1" applyBorder="1" applyAlignment="1">
      <alignment horizontal="center" vertical="center" wrapText="1"/>
    </xf>
    <xf numFmtId="14" fontId="42" fillId="5" borderId="9" xfId="0" applyNumberFormat="1" applyFont="1" applyFill="1" applyBorder="1" applyAlignment="1">
      <alignment horizontal="center" vertical="center" wrapText="1"/>
    </xf>
    <xf numFmtId="14" fontId="42" fillId="5" borderId="10" xfId="0" applyNumberFormat="1" applyFont="1" applyFill="1" applyBorder="1" applyAlignment="1">
      <alignment horizontal="center" vertical="center" wrapText="1"/>
    </xf>
    <xf numFmtId="14" fontId="42" fillId="5" borderId="11" xfId="0" applyNumberFormat="1" applyFont="1" applyFill="1" applyBorder="1" applyAlignment="1">
      <alignment horizontal="center" vertical="center" wrapText="1"/>
    </xf>
    <xf numFmtId="0" fontId="46" fillId="7" borderId="9" xfId="0" applyFont="1" applyFill="1" applyBorder="1" applyAlignment="1">
      <alignment horizontal="center" vertical="center" wrapText="1"/>
    </xf>
    <xf numFmtId="0" fontId="46" fillId="7" borderId="10" xfId="0" applyFont="1" applyFill="1" applyBorder="1" applyAlignment="1">
      <alignment horizontal="center" vertical="center" wrapText="1"/>
    </xf>
    <xf numFmtId="0" fontId="46" fillId="7" borderId="11" xfId="0" applyFont="1" applyFill="1" applyBorder="1" applyAlignment="1">
      <alignment horizontal="center" vertical="center" wrapText="1"/>
    </xf>
    <xf numFmtId="0" fontId="42" fillId="5" borderId="12" xfId="11" applyFont="1" applyFill="1" applyBorder="1" applyAlignment="1">
      <alignment horizontal="left" vertical="center" wrapText="1"/>
    </xf>
    <xf numFmtId="0" fontId="42" fillId="5" borderId="14" xfId="11" applyFont="1" applyFill="1" applyBorder="1" applyAlignment="1">
      <alignment horizontal="left" vertical="center" wrapText="1"/>
    </xf>
    <xf numFmtId="0" fontId="42" fillId="5" borderId="13" xfId="11" applyFont="1" applyFill="1" applyBorder="1" applyAlignment="1">
      <alignment horizontal="left" vertical="center" wrapText="1"/>
    </xf>
    <xf numFmtId="0" fontId="42" fillId="5" borderId="18" xfId="11" applyFont="1" applyFill="1" applyBorder="1" applyAlignment="1">
      <alignment horizontal="left" vertical="center" wrapText="1"/>
    </xf>
    <xf numFmtId="0" fontId="42" fillId="5" borderId="0" xfId="11" applyFont="1" applyFill="1" applyBorder="1" applyAlignment="1">
      <alignment horizontal="left" vertical="center" wrapText="1"/>
    </xf>
    <xf numFmtId="0" fontId="42" fillId="5" borderId="19" xfId="11" applyFont="1" applyFill="1" applyBorder="1" applyAlignment="1">
      <alignment horizontal="left" vertical="center" wrapText="1"/>
    </xf>
    <xf numFmtId="0" fontId="29" fillId="5" borderId="30" xfId="0" applyFont="1" applyFill="1" applyBorder="1" applyAlignment="1">
      <alignment horizontal="left" vertical="center" wrapText="1"/>
    </xf>
    <xf numFmtId="0" fontId="29" fillId="5" borderId="18" xfId="0" applyFont="1" applyFill="1" applyBorder="1" applyAlignment="1">
      <alignment horizontal="left" vertical="center" wrapText="1"/>
    </xf>
    <xf numFmtId="0" fontId="29" fillId="5" borderId="0" xfId="0" applyFont="1" applyFill="1" applyAlignment="1">
      <alignment horizontal="left" vertical="center" wrapText="1"/>
    </xf>
    <xf numFmtId="0" fontId="29" fillId="5" borderId="21" xfId="0" applyFont="1" applyFill="1" applyBorder="1" applyAlignment="1">
      <alignment horizontal="left" vertical="center" wrapText="1"/>
    </xf>
    <xf numFmtId="0" fontId="29" fillId="5" borderId="32" xfId="0" applyFont="1" applyFill="1" applyBorder="1" applyAlignment="1">
      <alignment horizontal="left" vertical="center" wrapText="1"/>
    </xf>
    <xf numFmtId="0" fontId="41" fillId="5" borderId="44" xfId="1" applyFont="1" applyFill="1" applyBorder="1" applyAlignment="1">
      <alignment horizontal="center" vertical="center" wrapText="1"/>
    </xf>
    <xf numFmtId="0" fontId="41" fillId="5" borderId="14" xfId="1" applyFont="1" applyFill="1" applyBorder="1" applyAlignment="1">
      <alignment horizontal="center" vertical="center" wrapText="1"/>
    </xf>
    <xf numFmtId="0" fontId="41" fillId="5" borderId="13" xfId="1" applyFont="1" applyFill="1" applyBorder="1" applyAlignment="1">
      <alignment horizontal="center" vertical="center" wrapText="1"/>
    </xf>
    <xf numFmtId="0" fontId="41" fillId="5" borderId="20" xfId="1" applyFont="1" applyFill="1" applyBorder="1" applyAlignment="1">
      <alignment horizontal="center" vertical="center" wrapText="1"/>
    </xf>
    <xf numFmtId="0" fontId="41" fillId="5" borderId="0" xfId="1" applyFont="1" applyFill="1" applyBorder="1" applyAlignment="1">
      <alignment horizontal="center" vertical="center" wrapText="1"/>
    </xf>
    <xf numFmtId="0" fontId="41" fillId="5" borderId="19" xfId="1" applyFont="1" applyFill="1" applyBorder="1" applyAlignment="1">
      <alignment horizontal="center" vertical="center" wrapText="1"/>
    </xf>
    <xf numFmtId="0" fontId="41" fillId="5" borderId="31" xfId="1" applyFont="1" applyFill="1" applyBorder="1" applyAlignment="1">
      <alignment horizontal="center" vertical="center" wrapText="1"/>
    </xf>
    <xf numFmtId="0" fontId="41" fillId="5" borderId="17" xfId="1" applyFont="1" applyFill="1" applyBorder="1" applyAlignment="1">
      <alignment horizontal="center" vertical="center" wrapText="1"/>
    </xf>
    <xf numFmtId="0" fontId="41" fillId="5" borderId="16" xfId="1" applyFont="1" applyFill="1" applyBorder="1" applyAlignment="1">
      <alignment horizontal="center" vertical="center" wrapText="1"/>
    </xf>
    <xf numFmtId="0" fontId="29" fillId="5" borderId="8" xfId="0" applyFont="1" applyFill="1" applyBorder="1" applyAlignment="1">
      <alignment horizontal="left" vertical="center" wrapText="1"/>
    </xf>
    <xf numFmtId="0" fontId="58" fillId="5" borderId="8" xfId="1" applyFont="1" applyFill="1" applyBorder="1" applyAlignment="1">
      <alignment horizontal="left" vertical="center" wrapText="1"/>
    </xf>
    <xf numFmtId="0" fontId="31" fillId="5" borderId="0" xfId="0" applyFont="1" applyFill="1" applyAlignment="1">
      <alignment horizontal="left" vertical="top" wrapText="1"/>
    </xf>
    <xf numFmtId="0" fontId="31" fillId="5" borderId="19" xfId="0" applyFont="1" applyFill="1" applyBorder="1" applyAlignment="1">
      <alignment horizontal="left" vertical="top" wrapText="1"/>
    </xf>
    <xf numFmtId="0" fontId="31" fillId="5" borderId="17" xfId="0" applyFont="1" applyFill="1" applyBorder="1" applyAlignment="1">
      <alignment horizontal="left" vertical="top" wrapText="1"/>
    </xf>
    <xf numFmtId="0" fontId="31" fillId="5" borderId="16" xfId="0" applyFont="1" applyFill="1" applyBorder="1" applyAlignment="1">
      <alignment horizontal="left" vertical="top" wrapText="1"/>
    </xf>
    <xf numFmtId="0" fontId="26" fillId="7" borderId="9" xfId="0" applyFont="1" applyFill="1" applyBorder="1" applyAlignment="1">
      <alignment horizontal="left" vertical="center" wrapText="1"/>
    </xf>
    <xf numFmtId="0" fontId="26" fillId="7" borderId="10" xfId="0" applyFont="1" applyFill="1" applyBorder="1" applyAlignment="1">
      <alignment horizontal="left" vertical="center" wrapText="1"/>
    </xf>
    <xf numFmtId="0" fontId="26" fillId="7" borderId="11" xfId="0" applyFont="1" applyFill="1" applyBorder="1" applyAlignment="1">
      <alignment horizontal="left" vertical="center" wrapText="1"/>
    </xf>
    <xf numFmtId="0" fontId="65" fillId="0" borderId="0" xfId="0" applyFont="1" applyAlignment="1">
      <alignment horizontal="center" vertical="top"/>
    </xf>
    <xf numFmtId="0" fontId="26" fillId="7" borderId="8" xfId="0" applyFont="1" applyFill="1" applyBorder="1" applyAlignment="1">
      <alignment horizontal="left" vertical="center" wrapText="1"/>
    </xf>
    <xf numFmtId="0" fontId="31" fillId="5" borderId="12" xfId="0" applyFont="1" applyFill="1" applyBorder="1" applyAlignment="1">
      <alignment horizontal="left" vertical="top" wrapText="1"/>
    </xf>
    <xf numFmtId="0" fontId="31" fillId="5" borderId="14" xfId="0" applyFont="1" applyFill="1" applyBorder="1" applyAlignment="1">
      <alignment horizontal="left" vertical="top" wrapText="1"/>
    </xf>
    <xf numFmtId="0" fontId="31" fillId="5" borderId="13" xfId="0" applyFont="1" applyFill="1" applyBorder="1" applyAlignment="1">
      <alignment horizontal="left" vertical="top"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40" xfId="0" applyFont="1" applyBorder="1" applyAlignment="1">
      <alignment horizontal="center" vertical="center" wrapText="1"/>
    </xf>
    <xf numFmtId="0" fontId="12" fillId="7" borderId="8" xfId="0" applyFont="1" applyFill="1" applyBorder="1" applyAlignment="1">
      <alignment horizontal="left" wrapText="1"/>
    </xf>
    <xf numFmtId="0" fontId="65" fillId="0" borderId="0" xfId="0" applyFont="1" applyAlignment="1">
      <alignment vertical="top"/>
    </xf>
    <xf numFmtId="0" fontId="12" fillId="7" borderId="9"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0" fillId="0" borderId="11" xfId="0" applyFont="1" applyBorder="1"/>
    <xf numFmtId="0" fontId="1" fillId="0" borderId="9" xfId="0" applyFont="1" applyBorder="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10" fillId="0" borderId="10" xfId="0" applyFont="1" applyBorder="1" applyAlignment="1">
      <alignment wrapText="1"/>
    </xf>
    <xf numFmtId="0" fontId="10" fillId="0" borderId="11" xfId="0" applyFont="1" applyBorder="1" applyAlignment="1">
      <alignment wrapText="1"/>
    </xf>
    <xf numFmtId="0" fontId="1" fillId="5" borderId="9" xfId="0" applyFont="1" applyFill="1" applyBorder="1" applyAlignment="1">
      <alignment horizontal="left" vertical="center" wrapText="1"/>
    </xf>
    <xf numFmtId="0" fontId="0" fillId="0" borderId="10" xfId="0" applyBorder="1" applyAlignment="1">
      <alignment wrapText="1"/>
    </xf>
    <xf numFmtId="0" fontId="10" fillId="5" borderId="9" xfId="0" applyFont="1" applyFill="1" applyBorder="1" applyAlignment="1">
      <alignment horizontal="left" vertical="center"/>
    </xf>
    <xf numFmtId="0" fontId="10" fillId="5" borderId="11" xfId="0" applyFont="1" applyFill="1" applyBorder="1" applyAlignment="1">
      <alignment horizontal="left" vertical="center"/>
    </xf>
    <xf numFmtId="0" fontId="15" fillId="19" borderId="8" xfId="0" applyFont="1" applyFill="1" applyBorder="1" applyAlignment="1">
      <alignment horizontal="left" vertical="center"/>
    </xf>
    <xf numFmtId="0" fontId="12" fillId="7" borderId="8" xfId="0" applyFont="1" applyFill="1" applyBorder="1" applyAlignment="1">
      <alignment horizontal="center" vertical="center"/>
    </xf>
    <xf numFmtId="0" fontId="12" fillId="5" borderId="0" xfId="0" applyFont="1" applyFill="1" applyAlignment="1">
      <alignment horizontal="left" vertical="center" wrapText="1"/>
    </xf>
    <xf numFmtId="0" fontId="13" fillId="5" borderId="9" xfId="0" applyFont="1" applyFill="1" applyBorder="1" applyAlignment="1">
      <alignment horizontal="left" wrapText="1"/>
    </xf>
    <xf numFmtId="0" fontId="13" fillId="5" borderId="10" xfId="0" applyFont="1" applyFill="1" applyBorder="1" applyAlignment="1">
      <alignment horizontal="left" wrapText="1"/>
    </xf>
    <xf numFmtId="0" fontId="2" fillId="7" borderId="9" xfId="0" applyFont="1" applyFill="1" applyBorder="1" applyAlignment="1">
      <alignment horizontal="center"/>
    </xf>
    <xf numFmtId="0" fontId="2" fillId="7" borderId="10" xfId="0" applyFont="1" applyFill="1" applyBorder="1" applyAlignment="1">
      <alignment horizontal="center"/>
    </xf>
    <xf numFmtId="0" fontId="2" fillId="7" borderId="11" xfId="0" applyFont="1" applyFill="1" applyBorder="1" applyAlignment="1">
      <alignment horizontal="center"/>
    </xf>
    <xf numFmtId="0" fontId="13" fillId="7" borderId="9" xfId="0" applyFont="1" applyFill="1" applyBorder="1" applyAlignment="1">
      <alignment horizontal="center" vertical="center"/>
    </xf>
    <xf numFmtId="0" fontId="13" fillId="7" borderId="11" xfId="0" applyFont="1" applyFill="1" applyBorder="1" applyAlignment="1">
      <alignment horizontal="center" vertical="center"/>
    </xf>
    <xf numFmtId="0" fontId="13" fillId="7" borderId="9" xfId="0" applyFont="1" applyFill="1" applyBorder="1" applyAlignment="1">
      <alignment horizontal="center" vertical="center" wrapText="1"/>
    </xf>
    <xf numFmtId="0" fontId="13" fillId="7" borderId="11" xfId="0" applyFont="1" applyFill="1" applyBorder="1" applyAlignment="1">
      <alignment horizontal="center" vertical="center" wrapText="1"/>
    </xf>
    <xf numFmtId="0" fontId="13" fillId="5" borderId="8" xfId="0" applyFont="1" applyFill="1" applyBorder="1" applyAlignment="1">
      <alignment horizontal="center" wrapText="1"/>
    </xf>
    <xf numFmtId="0" fontId="2" fillId="5" borderId="8" xfId="0" applyFont="1" applyFill="1" applyBorder="1" applyAlignment="1">
      <alignment horizontal="center"/>
    </xf>
    <xf numFmtId="0" fontId="15" fillId="19" borderId="31" xfId="0" applyFont="1" applyFill="1" applyBorder="1" applyAlignment="1">
      <alignment horizontal="left" vertical="center"/>
    </xf>
    <xf numFmtId="0" fontId="15" fillId="19" borderId="17" xfId="0" applyFont="1" applyFill="1" applyBorder="1" applyAlignment="1">
      <alignment horizontal="left" vertical="center"/>
    </xf>
    <xf numFmtId="0" fontId="2" fillId="5" borderId="0" xfId="0" applyFont="1" applyFill="1"/>
    <xf numFmtId="0" fontId="17" fillId="0" borderId="18" xfId="0" applyFont="1" applyBorder="1" applyAlignment="1">
      <alignment horizontal="left" wrapText="1"/>
    </xf>
    <xf numFmtId="0" fontId="6" fillId="5" borderId="0" xfId="0" applyFont="1" applyFill="1" applyAlignment="1">
      <alignment horizontal="left" vertical="center" wrapText="1"/>
    </xf>
    <xf numFmtId="0" fontId="6" fillId="5" borderId="19" xfId="0" applyFont="1" applyFill="1" applyBorder="1" applyAlignment="1">
      <alignment horizontal="left" vertical="center" wrapText="1"/>
    </xf>
    <xf numFmtId="0" fontId="10" fillId="5" borderId="15" xfId="0" applyFont="1" applyFill="1" applyBorder="1" applyAlignment="1">
      <alignment horizontal="left" vertical="center" wrapText="1"/>
    </xf>
    <xf numFmtId="0" fontId="10" fillId="5" borderId="17" xfId="0" applyFont="1" applyFill="1" applyBorder="1" applyAlignment="1">
      <alignment horizontal="left" vertical="center" wrapText="1"/>
    </xf>
    <xf numFmtId="0" fontId="10" fillId="5" borderId="16" xfId="0" applyFont="1" applyFill="1" applyBorder="1" applyAlignment="1">
      <alignment horizontal="left" vertical="center" wrapText="1"/>
    </xf>
    <xf numFmtId="0" fontId="12" fillId="7" borderId="9" xfId="0" applyFont="1" applyFill="1" applyBorder="1" applyAlignment="1">
      <alignment horizontal="center" vertical="center"/>
    </xf>
    <xf numFmtId="0" fontId="12" fillId="7" borderId="10" xfId="0" applyFont="1" applyFill="1" applyBorder="1" applyAlignment="1">
      <alignment horizontal="center" vertical="center"/>
    </xf>
    <xf numFmtId="0" fontId="12" fillId="7" borderId="11" xfId="0" applyFont="1" applyFill="1" applyBorder="1" applyAlignment="1">
      <alignment horizontal="center" vertical="center"/>
    </xf>
    <xf numFmtId="0" fontId="10" fillId="5" borderId="0" xfId="0" applyFont="1" applyFill="1"/>
    <xf numFmtId="0" fontId="2" fillId="5" borderId="0" xfId="0" applyFont="1" applyFill="1" applyAlignment="1">
      <alignment wrapText="1"/>
    </xf>
    <xf numFmtId="0" fontId="10" fillId="5" borderId="0" xfId="0" applyFont="1" applyFill="1" applyAlignment="1">
      <alignment vertical="top" wrapText="1"/>
    </xf>
    <xf numFmtId="0" fontId="2" fillId="5" borderId="0" xfId="0" applyFont="1" applyFill="1" applyAlignment="1">
      <alignment vertical="top" wrapText="1"/>
    </xf>
    <xf numFmtId="0" fontId="6" fillId="5" borderId="0" xfId="0" applyFont="1" applyFill="1" applyAlignment="1">
      <alignment vertical="top" wrapText="1"/>
    </xf>
    <xf numFmtId="0" fontId="0" fillId="7" borderId="8" xfId="0" applyFill="1" applyBorder="1" applyAlignment="1">
      <alignment horizontal="center" vertical="center"/>
    </xf>
    <xf numFmtId="0" fontId="5" fillId="7" borderId="8" xfId="0" applyFont="1" applyFill="1" applyBorder="1" applyAlignment="1">
      <alignment horizontal="center" vertical="center"/>
    </xf>
    <xf numFmtId="0" fontId="23" fillId="7" borderId="8" xfId="0" applyFont="1" applyFill="1" applyBorder="1" applyAlignment="1">
      <alignment horizontal="center" vertical="center"/>
    </xf>
    <xf numFmtId="0" fontId="5" fillId="0" borderId="0" xfId="0" applyFont="1" applyAlignment="1">
      <alignment horizontal="center" vertical="center"/>
    </xf>
    <xf numFmtId="0" fontId="6" fillId="14" borderId="12" xfId="0" applyFont="1" applyFill="1" applyBorder="1" applyAlignment="1">
      <alignment vertical="center" wrapText="1"/>
    </xf>
    <xf numFmtId="0" fontId="6" fillId="14" borderId="14" xfId="0" applyFont="1" applyFill="1" applyBorder="1" applyAlignment="1">
      <alignment vertical="center" wrapText="1"/>
    </xf>
    <xf numFmtId="0" fontId="6" fillId="14" borderId="13" xfId="0" applyFont="1" applyFill="1" applyBorder="1" applyAlignment="1">
      <alignment vertical="center" wrapText="1"/>
    </xf>
    <xf numFmtId="0" fontId="6" fillId="14" borderId="18" xfId="0" applyFont="1" applyFill="1" applyBorder="1" applyAlignment="1">
      <alignment vertical="center" wrapText="1"/>
    </xf>
    <xf numFmtId="0" fontId="6" fillId="14" borderId="0" xfId="0" applyFont="1" applyFill="1" applyAlignment="1">
      <alignment vertical="center" wrapText="1"/>
    </xf>
    <xf numFmtId="0" fontId="6" fillId="14" borderId="19" xfId="0" applyFont="1" applyFill="1" applyBorder="1" applyAlignment="1">
      <alignment vertical="center" wrapText="1"/>
    </xf>
    <xf numFmtId="0" fontId="5" fillId="0" borderId="0" xfId="0" applyFont="1" applyAlignment="1">
      <alignment horizontal="left" vertical="center"/>
    </xf>
    <xf numFmtId="0" fontId="12" fillId="2" borderId="0" xfId="0" applyFont="1" applyFill="1"/>
    <xf numFmtId="0" fontId="54" fillId="0" borderId="0" xfId="0" applyFont="1"/>
    <xf numFmtId="0" fontId="0" fillId="0" borderId="0" xfId="0"/>
    <xf numFmtId="0" fontId="52" fillId="5" borderId="18" xfId="13" applyFill="1" applyBorder="1" applyAlignment="1">
      <alignment vertical="top" wrapText="1"/>
    </xf>
    <xf numFmtId="0" fontId="0" fillId="0" borderId="0" xfId="0" applyAlignment="1">
      <alignment vertical="top"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15" fillId="19" borderId="9" xfId="0" applyFont="1" applyFill="1" applyBorder="1" applyAlignment="1">
      <alignment horizontal="left" vertical="center"/>
    </xf>
    <xf numFmtId="0" fontId="15" fillId="19" borderId="10" xfId="0" applyFont="1" applyFill="1" applyBorder="1" applyAlignment="1">
      <alignment horizontal="left" vertical="center"/>
    </xf>
    <xf numFmtId="0" fontId="15" fillId="19" borderId="11" xfId="0" applyFont="1" applyFill="1" applyBorder="1" applyAlignment="1">
      <alignment horizontal="left" vertical="center"/>
    </xf>
    <xf numFmtId="0" fontId="12" fillId="7" borderId="18" xfId="0" applyFont="1" applyFill="1" applyBorder="1" applyAlignment="1">
      <alignment horizontal="center" vertical="center"/>
    </xf>
    <xf numFmtId="0" fontId="12" fillId="7" borderId="0" xfId="0" applyFont="1" applyFill="1" applyAlignment="1">
      <alignment horizontal="center" vertical="center"/>
    </xf>
    <xf numFmtId="0" fontId="52" fillId="5" borderId="0" xfId="13" applyFill="1" applyAlignment="1">
      <alignment vertical="top" wrapText="1"/>
    </xf>
    <xf numFmtId="0" fontId="5" fillId="0" borderId="0" xfId="0" applyFont="1" applyAlignment="1">
      <alignment horizontal="left"/>
    </xf>
    <xf numFmtId="0" fontId="5" fillId="7" borderId="8" xfId="0" applyFont="1" applyFill="1" applyBorder="1" applyAlignment="1">
      <alignment horizontal="left" vertical="center"/>
    </xf>
    <xf numFmtId="0" fontId="0" fillId="7" borderId="9" xfId="0" applyFill="1" applyBorder="1" applyAlignment="1">
      <alignment horizontal="left" vertical="center"/>
    </xf>
    <xf numFmtId="0" fontId="2" fillId="2" borderId="0" xfId="0" applyFont="1" applyFill="1" applyAlignment="1">
      <alignment horizontal="left"/>
    </xf>
    <xf numFmtId="0" fontId="5" fillId="7" borderId="10" xfId="0" applyFont="1" applyFill="1" applyBorder="1" applyAlignment="1">
      <alignment horizontal="left" vertical="center"/>
    </xf>
    <xf numFmtId="0" fontId="24" fillId="7" borderId="8" xfId="0" applyFont="1" applyFill="1" applyBorder="1" applyAlignment="1">
      <alignment horizontal="center" vertical="center"/>
    </xf>
    <xf numFmtId="0" fontId="10" fillId="10" borderId="9" xfId="0" applyFont="1" applyFill="1" applyBorder="1" applyAlignment="1">
      <alignment horizontal="center" vertical="center" wrapText="1"/>
    </xf>
    <xf numFmtId="0" fontId="10" fillId="10" borderId="10" xfId="0" applyFont="1" applyFill="1" applyBorder="1" applyAlignment="1">
      <alignment horizontal="center" vertical="center" wrapText="1"/>
    </xf>
    <xf numFmtId="0" fontId="24" fillId="0" borderId="10" xfId="0" applyFont="1" applyBorder="1" applyAlignment="1">
      <alignment horizontal="center"/>
    </xf>
    <xf numFmtId="0" fontId="24" fillId="0" borderId="11" xfId="0" applyFont="1" applyBorder="1" applyAlignment="1">
      <alignment horizontal="center"/>
    </xf>
    <xf numFmtId="0" fontId="2" fillId="0" borderId="8" xfId="0" applyFont="1" applyBorder="1" applyAlignment="1">
      <alignment horizontal="left"/>
    </xf>
    <xf numFmtId="0" fontId="12" fillId="7" borderId="9" xfId="0" applyFont="1" applyFill="1" applyBorder="1" applyAlignment="1">
      <alignment horizontal="left" vertical="center"/>
    </xf>
    <xf numFmtId="0" fontId="12" fillId="7" borderId="10" xfId="0" applyFont="1" applyFill="1" applyBorder="1" applyAlignment="1">
      <alignment horizontal="left" vertical="center"/>
    </xf>
    <xf numFmtId="0" fontId="52" fillId="5" borderId="0" xfId="13" applyFill="1" applyBorder="1" applyAlignment="1">
      <alignment vertical="top" wrapText="1"/>
    </xf>
    <xf numFmtId="0" fontId="6" fillId="10" borderId="12" xfId="0" applyFont="1" applyFill="1" applyBorder="1" applyAlignment="1">
      <alignment vertical="center"/>
    </xf>
    <xf numFmtId="0" fontId="6" fillId="10" borderId="14" xfId="0" applyFont="1" applyFill="1" applyBorder="1" applyAlignment="1">
      <alignment vertical="center"/>
    </xf>
    <xf numFmtId="0" fontId="6" fillId="10" borderId="13" xfId="0" applyFont="1" applyFill="1" applyBorder="1" applyAlignment="1">
      <alignment vertical="center"/>
    </xf>
    <xf numFmtId="0" fontId="2" fillId="0" borderId="0" xfId="0" applyFont="1" applyAlignment="1">
      <alignment horizontal="left"/>
    </xf>
    <xf numFmtId="0" fontId="12" fillId="7" borderId="8" xfId="0" applyFont="1" applyFill="1" applyBorder="1" applyAlignment="1">
      <alignment vertical="center" wrapText="1"/>
    </xf>
    <xf numFmtId="0" fontId="24" fillId="7" borderId="8" xfId="0" applyFont="1" applyFill="1" applyBorder="1" applyAlignment="1">
      <alignment vertical="center" wrapText="1"/>
    </xf>
    <xf numFmtId="0" fontId="15" fillId="19" borderId="31" xfId="0" applyFont="1" applyFill="1" applyBorder="1" applyAlignment="1">
      <alignment vertical="center"/>
    </xf>
    <xf numFmtId="0" fontId="15" fillId="19" borderId="17" xfId="0" applyFont="1" applyFill="1" applyBorder="1" applyAlignment="1">
      <alignment vertical="center"/>
    </xf>
    <xf numFmtId="0" fontId="2" fillId="2" borderId="0" xfId="0" applyFont="1" applyFill="1" applyAlignment="1">
      <alignment horizontal="left" vertical="center" wrapText="1"/>
    </xf>
    <xf numFmtId="0" fontId="0" fillId="0" borderId="0" xfId="0" applyAlignment="1">
      <alignment horizontal="left" vertical="center" wrapText="1"/>
    </xf>
    <xf numFmtId="0" fontId="6" fillId="5" borderId="18" xfId="0" applyFont="1" applyFill="1" applyBorder="1" applyAlignment="1">
      <alignment horizontal="left"/>
    </xf>
    <xf numFmtId="0" fontId="2" fillId="5" borderId="0" xfId="0" applyFont="1" applyFill="1" applyAlignment="1">
      <alignment horizontal="left"/>
    </xf>
    <xf numFmtId="0" fontId="2" fillId="5" borderId="19" xfId="0" applyFont="1" applyFill="1" applyBorder="1" applyAlignment="1">
      <alignment horizontal="left"/>
    </xf>
    <xf numFmtId="0" fontId="12" fillId="7" borderId="11" xfId="0" applyFont="1" applyFill="1" applyBorder="1" applyAlignment="1">
      <alignment horizontal="left" vertical="center"/>
    </xf>
    <xf numFmtId="0" fontId="0" fillId="5" borderId="8" xfId="0" applyFill="1" applyBorder="1" applyAlignment="1">
      <alignment vertical="top" wrapText="1"/>
    </xf>
    <xf numFmtId="0" fontId="6" fillId="5" borderId="12" xfId="0" applyFont="1" applyFill="1" applyBorder="1" applyAlignment="1">
      <alignment horizontal="left"/>
    </xf>
    <xf numFmtId="0" fontId="2" fillId="5" borderId="14" xfId="0" applyFont="1" applyFill="1" applyBorder="1" applyAlignment="1">
      <alignment horizontal="left"/>
    </xf>
    <xf numFmtId="0" fontId="2" fillId="5" borderId="13" xfId="0" applyFont="1" applyFill="1" applyBorder="1" applyAlignment="1">
      <alignment horizontal="left"/>
    </xf>
    <xf numFmtId="0" fontId="2" fillId="2" borderId="0" xfId="0" applyFont="1" applyFill="1" applyAlignment="1">
      <alignment horizontal="left" vertical="top" wrapText="1"/>
    </xf>
    <xf numFmtId="0" fontId="0" fillId="0" borderId="0" xfId="0" applyAlignment="1">
      <alignment horizontal="left" vertical="top" wrapText="1"/>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11" xfId="0" applyFont="1" applyFill="1" applyBorder="1" applyAlignment="1">
      <alignment horizontal="center"/>
    </xf>
    <xf numFmtId="0" fontId="6" fillId="2" borderId="18" xfId="0" applyFont="1" applyFill="1" applyBorder="1" applyAlignment="1">
      <alignment horizontal="left" vertical="top" wrapText="1"/>
    </xf>
    <xf numFmtId="0" fontId="2" fillId="2" borderId="19" xfId="0" applyFont="1" applyFill="1" applyBorder="1" applyAlignment="1">
      <alignment horizontal="left" vertical="top" wrapText="1"/>
    </xf>
    <xf numFmtId="0" fontId="12" fillId="7" borderId="8" xfId="0" applyFont="1" applyFill="1" applyBorder="1" applyAlignment="1">
      <alignment vertical="center"/>
    </xf>
    <xf numFmtId="0" fontId="15" fillId="19" borderId="27" xfId="0" applyFont="1" applyFill="1" applyBorder="1" applyAlignment="1">
      <alignment vertical="center"/>
    </xf>
    <xf numFmtId="0" fontId="15" fillId="19" borderId="41" xfId="0" applyFont="1" applyFill="1" applyBorder="1" applyAlignment="1">
      <alignment vertical="center"/>
    </xf>
    <xf numFmtId="0" fontId="12" fillId="11" borderId="8" xfId="0" applyFont="1" applyFill="1" applyBorder="1" applyAlignment="1">
      <alignment horizontal="left"/>
    </xf>
    <xf numFmtId="0" fontId="2" fillId="0" borderId="9" xfId="0" applyFont="1"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62" fillId="0" borderId="0" xfId="12" applyFont="1" applyBorder="1" applyAlignment="1">
      <alignment horizontal="center" vertical="center" wrapText="1"/>
    </xf>
    <xf numFmtId="0" fontId="70" fillId="5" borderId="15" xfId="0" applyFont="1" applyFill="1" applyBorder="1" applyAlignment="1">
      <alignment horizontal="left"/>
    </xf>
  </cellXfs>
  <cellStyles count="15">
    <cellStyle name="Comma" xfId="2" builtinId="3"/>
    <cellStyle name="Explanatory Text" xfId="13" builtinId="53"/>
    <cellStyle name="Good" xfId="14" builtinId="26"/>
    <cellStyle name="Heading 1" xfId="10" builtinId="16"/>
    <cellStyle name="Heading 2" xfId="12" builtinId="17"/>
    <cellStyle name="Hyperlink" xfId="1" builtinId="8"/>
    <cellStyle name="Hyperlink 2" xfId="6" xr:uid="{32203FA1-950B-4690-BC0E-05FF5862C277}"/>
    <cellStyle name="Normal" xfId="0" builtinId="0"/>
    <cellStyle name="Normal 2" xfId="4" xr:uid="{B21B5788-0974-4963-A2E4-46BD7176653F}"/>
    <cellStyle name="Normal 2 2" xfId="8" xr:uid="{A03523E3-110F-4792-9D4F-DC10AFDBE356}"/>
    <cellStyle name="Normal 3" xfId="5" xr:uid="{9FCB7BD9-9CD3-41E1-8BDD-967DB79E57C2}"/>
    <cellStyle name="Normal 3 2" xfId="9" xr:uid="{02C6FBF7-7E9B-4B07-B61A-ADCC91C83223}"/>
    <cellStyle name="Note" xfId="11" builtinId="10"/>
    <cellStyle name="Percent" xfId="3" builtinId="5"/>
    <cellStyle name="table headings" xfId="7" xr:uid="{06D5A0D7-A1E4-4EA4-A4BC-9E094FFA9082}"/>
  </cellStyles>
  <dxfs count="21">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b/>
        <i val="0"/>
        <u/>
      </font>
      <fill>
        <patternFill>
          <bgColor theme="9"/>
        </patternFill>
      </fill>
    </dxf>
    <dxf>
      <font>
        <u/>
      </font>
      <fill>
        <patternFill>
          <bgColor theme="5"/>
        </patternFill>
      </fill>
    </dxf>
  </dxfs>
  <tableStyles count="0" defaultTableStyle="TableStyleMedium2" defaultPivotStyle="PivotStyleLight16"/>
  <colors>
    <mruColors>
      <color rgb="FF4F4693"/>
      <color rgb="FF24135F"/>
      <color rgb="FF4EA72E"/>
      <color rgb="FFFFCC66"/>
      <color rgb="FFD0CE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137765</xdr:colOff>
      <xdr:row>2</xdr:row>
      <xdr:rowOff>120390</xdr:rowOff>
    </xdr:from>
    <xdr:ext cx="1771330" cy="1056251"/>
    <xdr:pic>
      <xdr:nvPicPr>
        <xdr:cNvPr id="3" name="Picture 2">
          <a:extLst>
            <a:ext uri="{FF2B5EF4-FFF2-40B4-BE49-F238E27FC236}">
              <a16:creationId xmlns:a16="http://schemas.microsoft.com/office/drawing/2014/main" id="{38E9A919-0173-41DF-9E17-8F74E2AE81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1655" y="541395"/>
          <a:ext cx="1771330" cy="105625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1</xdr:col>
      <xdr:colOff>12121</xdr:colOff>
      <xdr:row>57</xdr:row>
      <xdr:rowOff>21866</xdr:rowOff>
    </xdr:from>
    <xdr:to>
      <xdr:col>12</xdr:col>
      <xdr:colOff>428625</xdr:colOff>
      <xdr:row>67</xdr:row>
      <xdr:rowOff>5737</xdr:rowOff>
    </xdr:to>
    <xdr:pic>
      <xdr:nvPicPr>
        <xdr:cNvPr id="2" name="Picture 3">
          <a:extLst>
            <a:ext uri="{FF2B5EF4-FFF2-40B4-BE49-F238E27FC236}">
              <a16:creationId xmlns:a16="http://schemas.microsoft.com/office/drawing/2014/main" id="{BCF38C7B-83AE-43EC-8F9D-C4CA40595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9821" y="14096006"/>
          <a:ext cx="7541204" cy="20412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ER0090@traderemedies.gov.uk"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www.trade-remedies.service.gov.uk/public/cases/" TargetMode="External"/><Relationship Id="rId7" Type="http://schemas.openxmlformats.org/officeDocument/2006/relationships/hyperlink" Target="https://public-file.trade-remedies.service.gov.uk/case/er0090" TargetMode="External"/><Relationship Id="rId2" Type="http://schemas.openxmlformats.org/officeDocument/2006/relationships/hyperlink" Target="https://www.gov.uk/government/publications/the-uk-trade-remedies-investigations-process/the-tras-investigation-process" TargetMode="External"/><Relationship Id="rId1" Type="http://schemas.openxmlformats.org/officeDocument/2006/relationships/hyperlink" Target="https://www.legislation.gov.uk/uksi/2019/450?view=plain" TargetMode="External"/><Relationship Id="rId6" Type="http://schemas.openxmlformats.org/officeDocument/2006/relationships/hyperlink" Target="https://www.bankofengland.co.uk/boeapps/database/Rates.asp?Travel=NIxAZx&amp;into=GBP" TargetMode="External"/><Relationship Id="rId5" Type="http://schemas.openxmlformats.org/officeDocument/2006/relationships/hyperlink" Target="https://www.wto.org/english/docs_e/legal_e/adp_e.htm" TargetMode="External"/><Relationship Id="rId4" Type="http://schemas.openxmlformats.org/officeDocument/2006/relationships/hyperlink" Target="https://www.legislation.gov.uk/ukpga/2018/22/schedule/4/enacted"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www.bankofengland.co.uk/boeapps/database/Rates.asp?Travel=NIxAZx&amp;into=GB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18C11-DE12-47F2-B82D-B6E7DBBFC239}">
  <dimension ref="A2:W159"/>
  <sheetViews>
    <sheetView showGridLines="0" workbookViewId="0">
      <selection activeCell="J36" sqref="J36"/>
    </sheetView>
  </sheetViews>
  <sheetFormatPr defaultColWidth="8.44140625" defaultRowHeight="16.5" customHeight="1"/>
  <cols>
    <col min="1" max="10" width="9.44140625" style="159" customWidth="1"/>
    <col min="11" max="11" width="9.44140625" customWidth="1"/>
    <col min="12" max="14" width="9.44140625" style="159" customWidth="1"/>
    <col min="15" max="15" width="13.44140625" style="159" customWidth="1"/>
    <col min="16" max="19" width="8.44140625" style="159"/>
    <col min="20" max="20" width="22.44140625" style="159" hidden="1" customWidth="1"/>
    <col min="21" max="16384" width="8.44140625" style="159"/>
  </cols>
  <sheetData>
    <row r="2" spans="1:23" ht="16.5" customHeight="1" thickBot="1">
      <c r="A2" s="158"/>
      <c r="B2" s="69"/>
      <c r="C2" s="69"/>
      <c r="D2" s="69"/>
      <c r="E2" s="69"/>
      <c r="F2" s="69"/>
      <c r="G2" s="69"/>
      <c r="H2" s="69"/>
      <c r="I2" s="69"/>
      <c r="J2" s="69"/>
      <c r="K2" s="69"/>
      <c r="L2" s="69"/>
      <c r="M2" s="69"/>
      <c r="N2" s="69"/>
      <c r="O2" s="69"/>
    </row>
    <row r="3" spans="1:23" ht="16.5" customHeight="1">
      <c r="A3" s="158"/>
      <c r="B3" s="275"/>
      <c r="C3" s="276"/>
      <c r="D3" s="276"/>
      <c r="E3" s="281" t="s">
        <v>399</v>
      </c>
      <c r="F3" s="282"/>
      <c r="G3" s="282"/>
      <c r="H3" s="282"/>
      <c r="I3" s="282"/>
      <c r="J3" s="282"/>
      <c r="K3" s="282"/>
      <c r="L3" s="282"/>
      <c r="M3" s="282"/>
      <c r="N3" s="282"/>
      <c r="O3" s="283"/>
    </row>
    <row r="4" spans="1:23" ht="16.5" customHeight="1">
      <c r="A4" s="158"/>
      <c r="B4" s="277"/>
      <c r="C4" s="278"/>
      <c r="D4" s="278"/>
      <c r="E4" s="284"/>
      <c r="F4" s="285"/>
      <c r="G4" s="285"/>
      <c r="H4" s="285"/>
      <c r="I4" s="285"/>
      <c r="J4" s="285"/>
      <c r="K4" s="285"/>
      <c r="L4" s="285"/>
      <c r="M4" s="285"/>
      <c r="N4" s="285"/>
      <c r="O4" s="286"/>
    </row>
    <row r="5" spans="1:23" ht="16.5" customHeight="1">
      <c r="A5" s="158"/>
      <c r="B5" s="277"/>
      <c r="C5" s="278"/>
      <c r="D5" s="278"/>
      <c r="E5" s="284"/>
      <c r="F5" s="285"/>
      <c r="G5" s="285"/>
      <c r="H5" s="285"/>
      <c r="I5" s="285"/>
      <c r="J5" s="285"/>
      <c r="K5" s="285"/>
      <c r="L5" s="285"/>
      <c r="M5" s="285"/>
      <c r="N5" s="285"/>
      <c r="O5" s="286"/>
    </row>
    <row r="6" spans="1:23" ht="16.5" customHeight="1">
      <c r="A6" s="158"/>
      <c r="B6" s="277"/>
      <c r="C6" s="278"/>
      <c r="D6" s="278"/>
      <c r="E6" s="284"/>
      <c r="F6" s="285"/>
      <c r="G6" s="285"/>
      <c r="H6" s="285"/>
      <c r="I6" s="285"/>
      <c r="J6" s="285"/>
      <c r="K6" s="285"/>
      <c r="L6" s="285"/>
      <c r="M6" s="285"/>
      <c r="N6" s="285"/>
      <c r="O6" s="286"/>
    </row>
    <row r="7" spans="1:23" ht="16.5" customHeight="1">
      <c r="A7" s="158"/>
      <c r="B7" s="277"/>
      <c r="C7" s="278"/>
      <c r="D7" s="278"/>
      <c r="E7" s="284"/>
      <c r="F7" s="285"/>
      <c r="G7" s="285"/>
      <c r="H7" s="285"/>
      <c r="I7" s="285"/>
      <c r="J7" s="285"/>
      <c r="K7" s="285"/>
      <c r="L7" s="285"/>
      <c r="M7" s="285"/>
      <c r="N7" s="285"/>
      <c r="O7" s="286"/>
    </row>
    <row r="8" spans="1:23" ht="16.5" customHeight="1" thickBot="1">
      <c r="A8" s="158"/>
      <c r="B8" s="279"/>
      <c r="C8" s="280"/>
      <c r="D8" s="280"/>
      <c r="E8" s="287"/>
      <c r="F8" s="288"/>
      <c r="G8" s="288"/>
      <c r="H8" s="288"/>
      <c r="I8" s="288"/>
      <c r="J8" s="288"/>
      <c r="K8" s="288"/>
      <c r="L8" s="288"/>
      <c r="M8" s="288"/>
      <c r="N8" s="288"/>
      <c r="O8" s="289"/>
    </row>
    <row r="9" spans="1:23" ht="16.5" customHeight="1">
      <c r="A9" s="158"/>
      <c r="B9" s="69"/>
      <c r="C9" s="69"/>
      <c r="D9" s="69"/>
      <c r="E9" s="69"/>
      <c r="F9" s="69"/>
      <c r="G9" s="69"/>
      <c r="H9" s="69"/>
      <c r="I9" s="69"/>
      <c r="J9" s="69"/>
      <c r="K9" s="69"/>
      <c r="L9" s="69"/>
      <c r="M9" s="69"/>
      <c r="N9" s="69"/>
      <c r="O9" s="69"/>
    </row>
    <row r="10" spans="1:23" ht="16.95" customHeight="1">
      <c r="A10" s="158"/>
      <c r="B10" s="290" t="s">
        <v>8</v>
      </c>
      <c r="C10" s="291"/>
      <c r="D10" s="291"/>
      <c r="E10" s="291"/>
      <c r="F10" s="291"/>
      <c r="G10" s="291"/>
      <c r="H10" s="291"/>
      <c r="I10" s="291"/>
      <c r="J10" s="174"/>
      <c r="K10" s="174"/>
    </row>
    <row r="11" spans="1:23" ht="16.95" customHeight="1">
      <c r="A11" s="158"/>
      <c r="B11" s="292" t="s">
        <v>10</v>
      </c>
      <c r="C11" s="292"/>
      <c r="D11" s="292"/>
      <c r="E11" s="293" t="s">
        <v>445</v>
      </c>
      <c r="F11" s="293"/>
      <c r="G11" s="293"/>
      <c r="H11" s="293"/>
      <c r="I11" s="293"/>
      <c r="J11" s="174"/>
      <c r="K11" s="174"/>
      <c r="L11" s="174"/>
      <c r="M11" s="174"/>
      <c r="N11" s="174"/>
      <c r="O11" s="174"/>
    </row>
    <row r="12" spans="1:23" ht="34.5" customHeight="1">
      <c r="A12" s="158"/>
      <c r="B12" s="294" t="s">
        <v>11</v>
      </c>
      <c r="C12" s="294"/>
      <c r="D12" s="294"/>
      <c r="E12" s="293" t="s">
        <v>446</v>
      </c>
      <c r="F12" s="293"/>
      <c r="G12" s="293"/>
      <c r="H12" s="293"/>
      <c r="I12" s="293"/>
      <c r="J12" s="174"/>
      <c r="K12" s="174"/>
    </row>
    <row r="13" spans="1:23" ht="16.95" customHeight="1">
      <c r="A13" s="158"/>
      <c r="B13" s="292" t="s">
        <v>12</v>
      </c>
      <c r="C13" s="292"/>
      <c r="D13" s="292"/>
      <c r="E13" s="301"/>
      <c r="F13" s="301"/>
      <c r="G13" s="301"/>
      <c r="H13" s="301"/>
      <c r="I13" s="301"/>
      <c r="J13" s="174"/>
      <c r="K13" s="174"/>
      <c r="W13" s="175"/>
    </row>
    <row r="14" spans="1:23" ht="16.95" customHeight="1">
      <c r="A14" s="158"/>
      <c r="B14" s="292" t="s">
        <v>337</v>
      </c>
      <c r="C14" s="292"/>
      <c r="D14" s="292"/>
      <c r="E14" s="301"/>
      <c r="F14" s="301"/>
      <c r="G14" s="301"/>
      <c r="H14" s="301"/>
      <c r="I14" s="301"/>
      <c r="J14" s="174"/>
      <c r="K14" s="174"/>
      <c r="T14" s="175"/>
      <c r="U14" s="175"/>
      <c r="V14" s="175"/>
      <c r="W14" s="175"/>
    </row>
    <row r="15" spans="1:23" ht="16.95" customHeight="1">
      <c r="A15" s="158"/>
      <c r="B15" s="174"/>
      <c r="C15" s="174"/>
      <c r="D15" s="174"/>
      <c r="E15" s="174"/>
      <c r="F15" s="174"/>
      <c r="G15" s="174"/>
      <c r="H15" s="174"/>
      <c r="I15" s="174"/>
      <c r="J15" s="174"/>
      <c r="K15" s="174"/>
    </row>
    <row r="16" spans="1:23" ht="16.95" customHeight="1">
      <c r="A16" s="158"/>
      <c r="B16" s="297" t="s">
        <v>9</v>
      </c>
      <c r="C16" s="297"/>
      <c r="D16" s="302"/>
      <c r="E16" s="303"/>
      <c r="F16" s="304"/>
      <c r="K16" s="174"/>
    </row>
    <row r="17" spans="1:16" ht="16.95" customHeight="1">
      <c r="A17" s="158"/>
      <c r="B17" s="297" t="s">
        <v>338</v>
      </c>
      <c r="C17" s="297"/>
      <c r="D17" s="298" t="s">
        <v>444</v>
      </c>
      <c r="E17" s="299"/>
      <c r="F17" s="300"/>
      <c r="K17" s="174"/>
    </row>
    <row r="18" spans="1:16" ht="16.95" customHeight="1">
      <c r="A18" s="158"/>
      <c r="B18" s="174"/>
      <c r="C18" s="174"/>
      <c r="D18" s="174"/>
      <c r="E18" s="174"/>
      <c r="F18" s="174"/>
      <c r="G18" s="174"/>
      <c r="H18" s="174"/>
      <c r="I18" s="174"/>
      <c r="J18" s="174"/>
      <c r="K18" s="174"/>
    </row>
    <row r="19" spans="1:16" ht="24" customHeight="1">
      <c r="A19" s="158"/>
      <c r="B19" s="312" t="s">
        <v>339</v>
      </c>
      <c r="C19" s="313"/>
      <c r="D19" s="313"/>
      <c r="E19" s="314"/>
      <c r="F19" s="315" t="s">
        <v>347</v>
      </c>
      <c r="G19" s="315"/>
      <c r="H19" s="315"/>
      <c r="I19" s="315"/>
      <c r="J19" s="310" t="s">
        <v>340</v>
      </c>
      <c r="K19" s="311"/>
      <c r="L19" s="311"/>
      <c r="M19" s="311"/>
      <c r="N19" s="311"/>
      <c r="O19" s="311"/>
      <c r="P19" s="176"/>
    </row>
    <row r="20" spans="1:16" ht="16.95" customHeight="1">
      <c r="A20" s="158"/>
      <c r="B20" s="174"/>
      <c r="C20" s="174"/>
      <c r="D20" s="174"/>
      <c r="E20" s="174"/>
      <c r="F20" s="174"/>
      <c r="G20" s="174"/>
      <c r="H20" s="174"/>
      <c r="I20" s="174"/>
      <c r="J20" s="174"/>
      <c r="K20" s="174"/>
      <c r="L20" s="177"/>
      <c r="M20" s="177"/>
      <c r="N20" s="177"/>
      <c r="O20" s="177"/>
    </row>
    <row r="21" spans="1:16" ht="16.95" customHeight="1">
      <c r="A21" s="158"/>
      <c r="B21" s="316"/>
      <c r="C21" s="316"/>
      <c r="D21" s="316"/>
      <c r="E21" s="316"/>
      <c r="F21" s="316" t="s">
        <v>13</v>
      </c>
      <c r="G21" s="316"/>
      <c r="H21" s="316" t="s">
        <v>14</v>
      </c>
      <c r="I21" s="316"/>
      <c r="J21" s="174"/>
      <c r="K21" s="174"/>
    </row>
    <row r="22" spans="1:16" ht="16.95" customHeight="1">
      <c r="A22" s="158"/>
      <c r="B22" s="295" t="s">
        <v>6</v>
      </c>
      <c r="C22" s="295"/>
      <c r="D22" s="295"/>
      <c r="E22" s="295"/>
      <c r="F22" s="296">
        <v>45658</v>
      </c>
      <c r="G22" s="296"/>
      <c r="H22" s="296">
        <v>46022</v>
      </c>
      <c r="I22" s="296"/>
      <c r="J22" s="174"/>
      <c r="K22" s="174"/>
    </row>
    <row r="23" spans="1:16" ht="16.95" customHeight="1">
      <c r="A23" s="158"/>
      <c r="B23" s="295" t="s">
        <v>341</v>
      </c>
      <c r="C23" s="295"/>
      <c r="D23" s="295"/>
      <c r="E23" s="295"/>
      <c r="F23" s="296"/>
      <c r="G23" s="296"/>
      <c r="H23" s="296"/>
      <c r="I23" s="296"/>
      <c r="J23" s="178"/>
      <c r="K23" s="174"/>
    </row>
    <row r="24" spans="1:16" ht="16.95" customHeight="1">
      <c r="A24" s="158"/>
      <c r="B24" s="295" t="s">
        <v>15</v>
      </c>
      <c r="C24" s="295"/>
      <c r="D24" s="295"/>
      <c r="E24" s="295"/>
      <c r="F24" s="296">
        <v>44562</v>
      </c>
      <c r="G24" s="296"/>
      <c r="H24" s="296">
        <v>46022</v>
      </c>
      <c r="I24" s="296"/>
      <c r="J24" s="174"/>
      <c r="K24" s="174"/>
    </row>
    <row r="25" spans="1:16" ht="16.95" customHeight="1">
      <c r="A25" s="158"/>
      <c r="B25" s="69"/>
      <c r="C25" s="69"/>
      <c r="D25" s="69"/>
      <c r="E25" s="69"/>
      <c r="F25" s="69"/>
      <c r="G25" s="69"/>
      <c r="H25" s="69"/>
      <c r="I25" s="69"/>
      <c r="J25" s="69"/>
      <c r="K25" s="69"/>
      <c r="L25" s="69"/>
      <c r="M25" s="69"/>
      <c r="N25" s="69"/>
      <c r="O25" s="69"/>
    </row>
    <row r="26" spans="1:16" s="264" customFormat="1" ht="16.95" customHeight="1">
      <c r="B26" s="305" t="s">
        <v>237</v>
      </c>
      <c r="C26" s="306"/>
      <c r="D26" s="307"/>
      <c r="E26" s="308"/>
      <c r="F26" s="309"/>
      <c r="G26" s="265" t="s">
        <v>438</v>
      </c>
    </row>
    <row r="27" spans="1:16" ht="16.5" customHeight="1">
      <c r="B27" s="305" t="s">
        <v>447</v>
      </c>
      <c r="C27" s="306"/>
      <c r="D27" s="307"/>
      <c r="E27" s="308"/>
      <c r="F27" s="309"/>
      <c r="G27" s="265" t="s">
        <v>448</v>
      </c>
    </row>
    <row r="147" spans="4:11" ht="16.5" customHeight="1">
      <c r="D147"/>
      <c r="K147" s="159"/>
    </row>
    <row r="148" spans="4:11" ht="16.5" customHeight="1">
      <c r="D148"/>
      <c r="K148" s="159"/>
    </row>
    <row r="149" spans="4:11" ht="16.5" customHeight="1">
      <c r="D149"/>
      <c r="K149" s="159"/>
    </row>
    <row r="150" spans="4:11" ht="16.5" customHeight="1">
      <c r="D150"/>
      <c r="K150" s="159"/>
    </row>
    <row r="151" spans="4:11" ht="16.5" customHeight="1">
      <c r="D151"/>
      <c r="K151" s="159"/>
    </row>
    <row r="152" spans="4:11" ht="16.5" customHeight="1">
      <c r="D152"/>
      <c r="K152" s="159"/>
    </row>
    <row r="153" spans="4:11" ht="16.5" customHeight="1">
      <c r="D153"/>
      <c r="K153" s="159"/>
    </row>
    <row r="154" spans="4:11" ht="16.5" customHeight="1">
      <c r="D154"/>
      <c r="K154" s="159"/>
    </row>
    <row r="155" spans="4:11" ht="16.5" customHeight="1">
      <c r="D155"/>
      <c r="K155" s="159"/>
    </row>
    <row r="156" spans="4:11" ht="16.5" customHeight="1">
      <c r="D156"/>
      <c r="K156" s="159"/>
    </row>
    <row r="157" spans="4:11" ht="16.5" customHeight="1">
      <c r="D157"/>
      <c r="K157" s="159"/>
    </row>
    <row r="158" spans="4:11" ht="16.5" customHeight="1">
      <c r="D158"/>
      <c r="K158" s="159"/>
    </row>
    <row r="159" spans="4:11" ht="16.5" customHeight="1">
      <c r="D159"/>
      <c r="K159" s="159"/>
    </row>
  </sheetData>
  <mergeCells count="34">
    <mergeCell ref="B27:D27"/>
    <mergeCell ref="E27:F27"/>
    <mergeCell ref="J19:O19"/>
    <mergeCell ref="B24:E24"/>
    <mergeCell ref="F24:G24"/>
    <mergeCell ref="H24:I24"/>
    <mergeCell ref="B26:D26"/>
    <mergeCell ref="E26:F26"/>
    <mergeCell ref="B23:E23"/>
    <mergeCell ref="F23:G23"/>
    <mergeCell ref="H23:I23"/>
    <mergeCell ref="B19:E19"/>
    <mergeCell ref="F19:I19"/>
    <mergeCell ref="B21:E21"/>
    <mergeCell ref="F21:G21"/>
    <mergeCell ref="H21:I21"/>
    <mergeCell ref="B12:D12"/>
    <mergeCell ref="E12:I12"/>
    <mergeCell ref="B22:E22"/>
    <mergeCell ref="F22:G22"/>
    <mergeCell ref="H22:I22"/>
    <mergeCell ref="B17:C17"/>
    <mergeCell ref="D17:F17"/>
    <mergeCell ref="B13:D13"/>
    <mergeCell ref="E13:I13"/>
    <mergeCell ref="B14:D14"/>
    <mergeCell ref="E14:I14"/>
    <mergeCell ref="B16:C16"/>
    <mergeCell ref="D16:F16"/>
    <mergeCell ref="B3:D8"/>
    <mergeCell ref="E3:O8"/>
    <mergeCell ref="B10:I10"/>
    <mergeCell ref="B11:D11"/>
    <mergeCell ref="E11:I11"/>
  </mergeCells>
  <conditionalFormatting sqref="D17">
    <cfRule type="expression" dxfId="20" priority="1">
      <formula>#REF!=1</formula>
    </cfRule>
    <cfRule type="expression" dxfId="19" priority="2">
      <formula>#REF!=2</formula>
    </cfRule>
  </conditionalFormatting>
  <conditionalFormatting sqref="F19:I19">
    <cfRule type="cellIs" dxfId="18" priority="6" operator="equal">
      <formula>"Non-confidential"</formula>
    </cfRule>
    <cfRule type="cellIs" dxfId="17" priority="7" operator="equal">
      <formula>"Confidential"</formula>
    </cfRule>
  </conditionalFormatting>
  <hyperlinks>
    <hyperlink ref="D17" r:id="rId1" xr:uid="{EAB28496-4770-460A-B51C-088861FFD7D4}"/>
  </hyperlinks>
  <pageMargins left="0.7" right="0.7" top="0.75" bottom="0.75" header="0.3" footer="0.3"/>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181D9DC-21CF-44FC-BD7B-9B945C5337EE}">
          <x14:formula1>
            <xm:f>'Internal use'!#REF!</xm:f>
          </x14:formula1>
          <xm:sqref>F19:I19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E60E0-D76F-4D85-B347-01C79A6FCE3F}">
  <dimension ref="A1:E20"/>
  <sheetViews>
    <sheetView showGridLines="0" workbookViewId="0">
      <selection activeCell="C10" sqref="C10:C13"/>
    </sheetView>
  </sheetViews>
  <sheetFormatPr defaultRowHeight="14.4"/>
  <cols>
    <col min="1" max="1" width="13" customWidth="1"/>
    <col min="2" max="2" width="48" customWidth="1"/>
    <col min="3" max="3" width="47.6640625" style="203" customWidth="1"/>
    <col min="4" max="4" width="47" customWidth="1"/>
    <col min="5" max="5" width="15.33203125" customWidth="1"/>
  </cols>
  <sheetData>
    <row r="1" spans="1:5">
      <c r="C1"/>
      <c r="D1" s="203"/>
      <c r="E1" s="273" t="s">
        <v>90</v>
      </c>
    </row>
    <row r="2" spans="1:5" ht="36.6">
      <c r="A2" s="317" t="s">
        <v>362</v>
      </c>
      <c r="B2" s="317"/>
    </row>
    <row r="5" spans="1:5" s="204" customFormat="1" ht="21.6" customHeight="1">
      <c r="A5" s="229" t="s">
        <v>416</v>
      </c>
      <c r="B5" s="229" t="s">
        <v>363</v>
      </c>
      <c r="C5" s="229" t="s">
        <v>364</v>
      </c>
      <c r="D5" s="230" t="s">
        <v>365</v>
      </c>
    </row>
    <row r="6" spans="1:5" s="204" customFormat="1" ht="21.6" customHeight="1">
      <c r="A6" s="274" t="s">
        <v>443</v>
      </c>
      <c r="B6" s="266" t="s">
        <v>436</v>
      </c>
      <c r="C6" s="274" t="s">
        <v>443</v>
      </c>
      <c r="D6" s="274" t="s">
        <v>443</v>
      </c>
    </row>
    <row r="7" spans="1:5" s="204" customFormat="1" ht="21.6" customHeight="1">
      <c r="A7" s="274" t="s">
        <v>443</v>
      </c>
      <c r="B7" s="266" t="s">
        <v>439</v>
      </c>
      <c r="C7" s="274" t="s">
        <v>443</v>
      </c>
      <c r="D7" s="274" t="s">
        <v>443</v>
      </c>
    </row>
    <row r="8" spans="1:5" s="204" customFormat="1" ht="15.6">
      <c r="A8" s="242" t="s">
        <v>417</v>
      </c>
      <c r="B8" s="267" t="s">
        <v>366</v>
      </c>
      <c r="C8" s="205" t="s">
        <v>367</v>
      </c>
      <c r="D8" s="206" t="s">
        <v>368</v>
      </c>
    </row>
    <row r="9" spans="1:5" s="204" customFormat="1" ht="15.6">
      <c r="A9" s="242" t="s">
        <v>418</v>
      </c>
      <c r="B9" s="268" t="s">
        <v>257</v>
      </c>
      <c r="C9" s="207" t="s">
        <v>369</v>
      </c>
      <c r="D9" s="208"/>
    </row>
    <row r="10" spans="1:5" s="204" customFormat="1" ht="15">
      <c r="A10" s="320" t="s">
        <v>419</v>
      </c>
      <c r="B10" s="267" t="s">
        <v>370</v>
      </c>
      <c r="C10" s="318" t="s">
        <v>371</v>
      </c>
      <c r="D10" s="206" t="s">
        <v>415</v>
      </c>
    </row>
    <row r="11" spans="1:5" ht="30">
      <c r="A11" s="321"/>
      <c r="B11" s="267" t="s">
        <v>0</v>
      </c>
      <c r="C11" s="319"/>
      <c r="D11" s="209" t="s">
        <v>422</v>
      </c>
    </row>
    <row r="12" spans="1:5" ht="15.6">
      <c r="A12" s="321"/>
      <c r="B12" s="267" t="s">
        <v>1</v>
      </c>
      <c r="C12" s="319"/>
      <c r="D12" s="206" t="s">
        <v>421</v>
      </c>
    </row>
    <row r="13" spans="1:5" ht="15.6">
      <c r="A13" s="321"/>
      <c r="B13" s="267" t="s">
        <v>2</v>
      </c>
      <c r="C13" s="319"/>
      <c r="D13" s="206" t="s">
        <v>420</v>
      </c>
    </row>
    <row r="14" spans="1:5" ht="17.399999999999999">
      <c r="A14" s="274" t="s">
        <v>443</v>
      </c>
      <c r="B14" s="269" t="s">
        <v>90</v>
      </c>
      <c r="C14" s="274" t="s">
        <v>443</v>
      </c>
      <c r="D14" s="274" t="s">
        <v>443</v>
      </c>
    </row>
    <row r="15" spans="1:5" ht="15.6">
      <c r="C15" s="210"/>
      <c r="D15" s="210"/>
    </row>
    <row r="16" spans="1:5" ht="15.6">
      <c r="C16" s="210"/>
      <c r="D16" s="210"/>
    </row>
    <row r="17" spans="3:4" ht="15.6">
      <c r="C17" s="210"/>
      <c r="D17" s="210"/>
    </row>
    <row r="18" spans="3:4" ht="15.6">
      <c r="C18" s="210"/>
      <c r="D18" s="210"/>
    </row>
    <row r="19" spans="3:4" ht="15.6">
      <c r="C19" s="210"/>
      <c r="D19" s="210"/>
    </row>
    <row r="20" spans="3:4" ht="15.6">
      <c r="C20" s="210"/>
      <c r="D20" s="210"/>
    </row>
  </sheetData>
  <mergeCells count="3">
    <mergeCell ref="A2:B2"/>
    <mergeCell ref="C10:C13"/>
    <mergeCell ref="A10:A13"/>
  </mergeCells>
  <hyperlinks>
    <hyperlink ref="B8" location="'Organisational structure'!A1" display="Organisational structure " xr:uid="{90D79EFA-E9BE-4648-851A-C04585DDA30B}"/>
    <hyperlink ref="B9" location="'Your goods'!A1" display="Your goods" xr:uid="{D9EBDD19-C533-48A0-86B7-FD91D52B02DD}"/>
    <hyperlink ref="B10" location="Sales!A1" display="Sales" xr:uid="{B3AAF552-C225-48B6-AFAC-7404B95A922A}"/>
    <hyperlink ref="B11" location="'Income statement'!A1" display="Income statement" xr:uid="{D4E7C0F3-B17F-4840-807D-DF1764102E75}"/>
    <hyperlink ref="B12" location="Capacity!A1" display="Capacity" xr:uid="{8B162911-D7AC-4392-B91A-97072FC35E8E}"/>
    <hyperlink ref="B13" location="Stock!A1" display="Stock" xr:uid="{665089D2-DAD0-482A-8769-D6A5747AF26A}"/>
    <hyperlink ref="B14" location="Glossary!A1" display="Glossary" xr:uid="{CFFF5143-467D-4D4A-908B-7BB52C44442B}"/>
    <hyperlink ref="E1" location="Glossary!A1" display="Glossary" xr:uid="{298AE770-22D4-4213-BCE2-1A0D3FD531A6}"/>
    <hyperlink ref="A8" location="'Section A&gt;&gt;&gt;'!A1" display="A" xr:uid="{266C99D1-7609-4E5F-95D3-DD65A49EC0F5}"/>
    <hyperlink ref="A9" location="'Section B&gt;&gt;&gt;'!A1" display="B" xr:uid="{DEDC3675-7CDD-4FFA-A6EA-ED530A1A3FAA}"/>
    <hyperlink ref="A10" location="'Section C&gt;&gt;&gt;'!A1" display="C" xr:uid="{C3E1343F-38FF-479F-92D4-28C1D5235E7D}"/>
    <hyperlink ref="B6" location="Guidance!A1" display="Guidance" xr:uid="{3D48A682-A9E6-4554-BA00-6A9CE2F0F7E2}"/>
    <hyperlink ref="B7" location="'Data sources &amp; changes'!A1" display="Data sources &amp; changes" xr:uid="{A2914796-BE8B-463D-8DD0-D3C10CE93E4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DE700-61C0-4AD1-9DD0-370D6DD35AFC}">
  <dimension ref="A2:T319"/>
  <sheetViews>
    <sheetView showGridLines="0" tabSelected="1" workbookViewId="0">
      <selection activeCell="I18" sqref="I18:O18"/>
    </sheetView>
  </sheetViews>
  <sheetFormatPr defaultColWidth="8.44140625" defaultRowHeight="16.5" customHeight="1"/>
  <cols>
    <col min="1" max="10" width="9.44140625" style="218" customWidth="1"/>
    <col min="11" max="11" width="9.44140625" customWidth="1"/>
    <col min="12" max="14" width="9.44140625" style="218" customWidth="1"/>
    <col min="15" max="15" width="13.44140625" style="218" customWidth="1"/>
    <col min="16" max="19" width="8.44140625" style="218"/>
    <col min="20" max="20" width="22.44140625" style="218" hidden="1" customWidth="1"/>
    <col min="21" max="16384" width="8.44140625" style="218"/>
  </cols>
  <sheetData>
    <row r="2" spans="1:16" ht="40.799999999999997" customHeight="1">
      <c r="B2" s="410" t="s">
        <v>436</v>
      </c>
      <c r="C2" s="410"/>
      <c r="D2" s="410"/>
      <c r="E2" s="410"/>
      <c r="F2" s="410"/>
      <c r="G2" s="410"/>
      <c r="H2" s="410"/>
      <c r="I2" s="410"/>
      <c r="J2" s="410"/>
      <c r="K2" s="410"/>
      <c r="L2" s="410"/>
      <c r="M2" s="410"/>
      <c r="N2" s="410"/>
      <c r="O2" s="410"/>
    </row>
    <row r="3" spans="1:16" ht="16.5" customHeight="1">
      <c r="A3" s="216"/>
      <c r="B3" s="221"/>
      <c r="C3" s="221"/>
      <c r="D3" s="221"/>
      <c r="E3" s="221"/>
      <c r="F3" s="221"/>
      <c r="G3" s="221"/>
      <c r="H3" s="221"/>
      <c r="I3" s="221"/>
      <c r="J3" s="221"/>
      <c r="K3" s="221"/>
      <c r="L3" s="221"/>
      <c r="M3" s="221"/>
      <c r="N3" s="221"/>
      <c r="O3" s="221"/>
    </row>
    <row r="4" spans="1:16" ht="16.95" customHeight="1">
      <c r="A4" s="216"/>
      <c r="B4" s="221"/>
      <c r="C4" s="221"/>
      <c r="D4" s="221"/>
      <c r="E4" s="221"/>
      <c r="F4" s="221"/>
      <c r="G4" s="221"/>
      <c r="H4" s="221"/>
      <c r="I4" s="221"/>
      <c r="J4" s="221"/>
      <c r="K4" s="221"/>
      <c r="L4" s="221"/>
      <c r="M4" s="221"/>
      <c r="N4" s="221"/>
      <c r="O4" s="221"/>
    </row>
    <row r="5" spans="1:16" ht="16.95" customHeight="1">
      <c r="A5" s="216"/>
      <c r="B5" s="411" t="s">
        <v>342</v>
      </c>
      <c r="C5" s="411"/>
      <c r="D5" s="411"/>
      <c r="E5" s="411"/>
      <c r="F5" s="411"/>
      <c r="G5" s="411"/>
      <c r="H5" s="411"/>
      <c r="I5" s="411"/>
      <c r="J5" s="411"/>
      <c r="K5" s="411"/>
      <c r="L5" s="411"/>
      <c r="M5" s="411"/>
      <c r="N5" s="411"/>
      <c r="O5" s="411"/>
    </row>
    <row r="6" spans="1:16" ht="16.95" customHeight="1">
      <c r="A6" s="216"/>
      <c r="B6" s="412" t="s">
        <v>343</v>
      </c>
      <c r="C6" s="413"/>
      <c r="D6" s="413"/>
      <c r="E6" s="413"/>
      <c r="F6" s="413"/>
      <c r="G6" s="413"/>
      <c r="H6" s="413"/>
      <c r="I6" s="413"/>
      <c r="J6" s="413"/>
      <c r="K6" s="413"/>
      <c r="L6" s="413"/>
      <c r="M6" s="413"/>
      <c r="N6" s="413"/>
      <c r="O6" s="414"/>
      <c r="P6"/>
    </row>
    <row r="7" spans="1:16" ht="30.6" customHeight="1">
      <c r="A7" s="216"/>
      <c r="B7" s="179">
        <v>1</v>
      </c>
      <c r="C7" s="403" t="s">
        <v>454</v>
      </c>
      <c r="D7" s="403"/>
      <c r="E7" s="403"/>
      <c r="F7" s="403"/>
      <c r="G7" s="403"/>
      <c r="H7" s="403"/>
      <c r="I7" s="403"/>
      <c r="J7" s="403"/>
      <c r="K7" s="403"/>
      <c r="L7" s="403"/>
      <c r="M7" s="403"/>
      <c r="N7" s="403"/>
      <c r="O7" s="404"/>
      <c r="P7"/>
    </row>
    <row r="8" spans="1:16" ht="16.95" customHeight="1">
      <c r="A8" s="216"/>
      <c r="B8" s="179">
        <v>2</v>
      </c>
      <c r="C8" s="403" t="s">
        <v>455</v>
      </c>
      <c r="D8" s="403"/>
      <c r="E8" s="403"/>
      <c r="F8" s="403"/>
      <c r="G8" s="403"/>
      <c r="H8" s="403"/>
      <c r="I8" s="403"/>
      <c r="J8" s="403"/>
      <c r="K8" s="403"/>
      <c r="L8" s="403"/>
      <c r="M8" s="403"/>
      <c r="N8" s="403"/>
      <c r="O8" s="404"/>
      <c r="P8"/>
    </row>
    <row r="9" spans="1:16" ht="38.4" customHeight="1">
      <c r="A9" s="216"/>
      <c r="B9" s="179">
        <v>3</v>
      </c>
      <c r="C9" s="403" t="s">
        <v>456</v>
      </c>
      <c r="D9" s="403"/>
      <c r="E9" s="403"/>
      <c r="F9" s="403"/>
      <c r="G9" s="403"/>
      <c r="H9" s="403"/>
      <c r="I9" s="403"/>
      <c r="J9" s="403"/>
      <c r="K9" s="403"/>
      <c r="L9" s="403"/>
      <c r="M9" s="403"/>
      <c r="N9" s="403"/>
      <c r="O9" s="404"/>
      <c r="P9"/>
    </row>
    <row r="10" spans="1:16" ht="54.6" customHeight="1">
      <c r="A10" s="216"/>
      <c r="B10" s="179">
        <v>4</v>
      </c>
      <c r="C10" s="403" t="s">
        <v>457</v>
      </c>
      <c r="D10" s="403"/>
      <c r="E10" s="403"/>
      <c r="F10" s="403"/>
      <c r="G10" s="403"/>
      <c r="H10" s="403"/>
      <c r="I10" s="403"/>
      <c r="J10" s="403"/>
      <c r="K10" s="403"/>
      <c r="L10" s="403"/>
      <c r="M10" s="403"/>
      <c r="N10" s="403"/>
      <c r="O10" s="404"/>
      <c r="P10"/>
    </row>
    <row r="11" spans="1:16" ht="34.200000000000003" customHeight="1">
      <c r="A11" s="216"/>
      <c r="B11" s="180">
        <v>5</v>
      </c>
      <c r="C11" s="405" t="s">
        <v>458</v>
      </c>
      <c r="D11" s="405"/>
      <c r="E11" s="405"/>
      <c r="F11" s="405"/>
      <c r="G11" s="405"/>
      <c r="H11" s="405"/>
      <c r="I11" s="405"/>
      <c r="J11" s="405"/>
      <c r="K11" s="405"/>
      <c r="L11" s="405"/>
      <c r="M11" s="405"/>
      <c r="N11" s="405"/>
      <c r="O11" s="406"/>
      <c r="P11"/>
    </row>
    <row r="12" spans="1:16" ht="16.5" customHeight="1">
      <c r="A12" s="216"/>
      <c r="H12" s="221"/>
      <c r="I12"/>
      <c r="J12"/>
      <c r="L12"/>
      <c r="M12"/>
      <c r="N12"/>
      <c r="O12"/>
      <c r="P12" s="23"/>
    </row>
    <row r="13" spans="1:16" ht="16.5" customHeight="1">
      <c r="A13" s="216"/>
      <c r="B13" s="407" t="s">
        <v>16</v>
      </c>
      <c r="C13" s="408"/>
      <c r="D13" s="408"/>
      <c r="E13" s="408"/>
      <c r="F13" s="408"/>
      <c r="G13" s="408"/>
      <c r="H13" s="408"/>
      <c r="I13" s="408"/>
      <c r="J13" s="408"/>
      <c r="K13" s="408"/>
      <c r="L13" s="408"/>
      <c r="M13" s="408"/>
      <c r="N13" s="408"/>
      <c r="O13" s="409"/>
    </row>
    <row r="14" spans="1:16" ht="16.95" customHeight="1">
      <c r="A14" s="216"/>
      <c r="B14" s="401" t="s">
        <v>17</v>
      </c>
      <c r="C14" s="401"/>
      <c r="D14" s="401"/>
      <c r="E14" s="401"/>
      <c r="F14" s="401"/>
      <c r="G14" s="401"/>
      <c r="H14" s="401"/>
      <c r="I14" s="402" t="s">
        <v>18</v>
      </c>
      <c r="J14" s="402"/>
      <c r="K14" s="402"/>
      <c r="L14" s="402"/>
      <c r="M14" s="402"/>
      <c r="N14" s="402"/>
      <c r="O14" s="402"/>
    </row>
    <row r="15" spans="1:16" ht="23.4" customHeight="1">
      <c r="A15" s="216"/>
      <c r="B15" s="401" t="s">
        <v>19</v>
      </c>
      <c r="C15" s="401"/>
      <c r="D15" s="401"/>
      <c r="E15" s="401"/>
      <c r="F15" s="401"/>
      <c r="G15" s="401"/>
      <c r="H15" s="401"/>
      <c r="I15" s="401" t="s">
        <v>20</v>
      </c>
      <c r="J15" s="401"/>
      <c r="K15" s="401"/>
      <c r="L15" s="401"/>
      <c r="M15" s="401"/>
      <c r="N15" s="401"/>
      <c r="O15" s="401"/>
    </row>
    <row r="16" spans="1:16" ht="34.200000000000003" customHeight="1">
      <c r="A16" s="216"/>
      <c r="B16" s="401" t="s">
        <v>21</v>
      </c>
      <c r="C16" s="401"/>
      <c r="D16" s="401"/>
      <c r="E16" s="401"/>
      <c r="F16" s="401"/>
      <c r="G16" s="401"/>
      <c r="H16" s="401"/>
      <c r="I16" s="402" t="s">
        <v>22</v>
      </c>
      <c r="J16" s="402"/>
      <c r="K16" s="402"/>
      <c r="L16" s="402"/>
      <c r="M16" s="402"/>
      <c r="N16" s="402"/>
      <c r="O16" s="402"/>
    </row>
    <row r="17" spans="1:15" ht="33.6" customHeight="1">
      <c r="A17" s="216"/>
      <c r="B17" s="401" t="s">
        <v>24</v>
      </c>
      <c r="C17" s="401"/>
      <c r="D17" s="401"/>
      <c r="E17" s="401"/>
      <c r="F17" s="401"/>
      <c r="G17" s="401"/>
      <c r="H17" s="401"/>
      <c r="I17" s="402" t="s">
        <v>25</v>
      </c>
      <c r="J17" s="402"/>
      <c r="K17" s="402"/>
      <c r="L17" s="402"/>
      <c r="M17" s="402"/>
      <c r="N17" s="402"/>
      <c r="O17" s="402"/>
    </row>
    <row r="18" spans="1:15" ht="16.95" customHeight="1">
      <c r="A18" s="216"/>
      <c r="B18" s="401" t="s">
        <v>26</v>
      </c>
      <c r="C18" s="401"/>
      <c r="D18" s="401"/>
      <c r="E18" s="401"/>
      <c r="F18" s="401"/>
      <c r="G18" s="401"/>
      <c r="H18" s="401"/>
      <c r="I18" s="402" t="s">
        <v>27</v>
      </c>
      <c r="J18" s="402"/>
      <c r="K18" s="402"/>
      <c r="L18" s="402"/>
      <c r="M18" s="402"/>
      <c r="N18" s="402"/>
      <c r="O18" s="402"/>
    </row>
    <row r="19" spans="1:15" ht="16.5" customHeight="1">
      <c r="A19" s="216"/>
      <c r="B19" s="221"/>
      <c r="C19" s="221"/>
      <c r="D19" s="221"/>
      <c r="E19" s="221"/>
      <c r="F19" s="221"/>
      <c r="G19" s="221"/>
      <c r="H19" s="221"/>
      <c r="I19" s="221"/>
      <c r="J19" s="221"/>
      <c r="K19" s="221"/>
      <c r="L19" s="181"/>
      <c r="M19" s="181"/>
      <c r="N19" s="181"/>
      <c r="O19" s="181"/>
    </row>
    <row r="20" spans="1:15" ht="16.5" customHeight="1">
      <c r="A20" s="216"/>
      <c r="B20" s="378" t="s">
        <v>344</v>
      </c>
      <c r="C20" s="379"/>
      <c r="D20" s="379"/>
      <c r="E20" s="379"/>
      <c r="F20" s="379"/>
      <c r="G20" s="379"/>
      <c r="H20" s="379"/>
      <c r="I20" s="379"/>
      <c r="J20" s="379"/>
      <c r="K20" s="379"/>
      <c r="L20" s="379"/>
      <c r="M20" s="379"/>
      <c r="N20" s="379"/>
      <c r="O20" s="380"/>
    </row>
    <row r="21" spans="1:15" ht="16.5" customHeight="1">
      <c r="A21" s="216"/>
      <c r="B21" s="381" t="s">
        <v>28</v>
      </c>
      <c r="C21" s="382"/>
      <c r="D21" s="382"/>
      <c r="E21" s="382"/>
      <c r="F21" s="382"/>
      <c r="G21" s="382"/>
      <c r="H21" s="382"/>
      <c r="I21" s="382"/>
      <c r="J21" s="382"/>
      <c r="K21" s="382"/>
      <c r="L21" s="382"/>
      <c r="M21" s="382"/>
      <c r="N21" s="382"/>
      <c r="O21" s="383"/>
    </row>
    <row r="22" spans="1:15" ht="16.5" customHeight="1">
      <c r="A22" s="216"/>
      <c r="B22" s="384"/>
      <c r="C22" s="385"/>
      <c r="D22" s="385"/>
      <c r="E22" s="385"/>
      <c r="F22" s="385"/>
      <c r="G22" s="385"/>
      <c r="H22" s="385"/>
      <c r="I22" s="385"/>
      <c r="J22" s="385"/>
      <c r="K22" s="385"/>
      <c r="L22" s="385"/>
      <c r="M22" s="385"/>
      <c r="N22" s="385"/>
      <c r="O22" s="386"/>
    </row>
    <row r="23" spans="1:15" ht="16.5" customHeight="1">
      <c r="A23" s="216"/>
      <c r="B23" s="384" t="s">
        <v>345</v>
      </c>
      <c r="C23" s="385"/>
      <c r="D23" s="385"/>
      <c r="E23" s="385"/>
      <c r="F23" s="385"/>
      <c r="G23" s="385"/>
      <c r="H23" s="385"/>
      <c r="I23" s="385"/>
      <c r="J23" s="385"/>
      <c r="K23" s="385"/>
      <c r="L23" s="385"/>
      <c r="M23" s="385"/>
      <c r="N23" s="385"/>
      <c r="O23" s="386"/>
    </row>
    <row r="24" spans="1:15" ht="16.5" customHeight="1">
      <c r="A24" s="216"/>
      <c r="B24" s="384"/>
      <c r="C24" s="385"/>
      <c r="D24" s="385"/>
      <c r="E24" s="385"/>
      <c r="F24" s="385"/>
      <c r="G24" s="385"/>
      <c r="H24" s="385"/>
      <c r="I24" s="385"/>
      <c r="J24" s="385"/>
      <c r="K24" s="385"/>
      <c r="L24" s="385"/>
      <c r="M24" s="385"/>
      <c r="N24" s="385"/>
      <c r="O24" s="386"/>
    </row>
    <row r="25" spans="1:15" ht="16.5" customHeight="1">
      <c r="A25" s="216"/>
      <c r="B25" s="384" t="s">
        <v>346</v>
      </c>
      <c r="C25" s="385"/>
      <c r="D25" s="385"/>
      <c r="E25" s="385"/>
      <c r="F25" s="385"/>
      <c r="G25" s="385"/>
      <c r="H25" s="385"/>
      <c r="I25" s="385"/>
      <c r="J25" s="385"/>
      <c r="K25" s="385"/>
      <c r="L25" s="385"/>
      <c r="M25" s="385"/>
      <c r="N25" s="385"/>
      <c r="O25" s="386"/>
    </row>
    <row r="26" spans="1:15" ht="16.5" customHeight="1">
      <c r="A26" s="216"/>
      <c r="B26" s="182"/>
      <c r="C26" s="183"/>
      <c r="D26" s="183"/>
      <c r="E26" s="183"/>
      <c r="F26" s="183"/>
      <c r="G26" s="183"/>
      <c r="H26" s="183"/>
      <c r="I26" s="183"/>
      <c r="J26" s="183"/>
      <c r="K26" s="183"/>
      <c r="L26" s="183"/>
      <c r="M26" s="183"/>
      <c r="N26" s="183"/>
      <c r="O26" s="184"/>
    </row>
    <row r="27" spans="1:15" ht="16.5" customHeight="1">
      <c r="A27" s="216"/>
      <c r="B27" s="221"/>
      <c r="C27" s="221"/>
      <c r="D27" s="221"/>
      <c r="E27" s="221"/>
      <c r="F27" s="221"/>
      <c r="G27" s="221"/>
      <c r="H27" s="221"/>
      <c r="I27" s="221"/>
      <c r="J27" s="221"/>
      <c r="K27" s="221"/>
      <c r="L27" s="221"/>
      <c r="M27" s="221"/>
      <c r="N27" s="221"/>
      <c r="O27" s="221"/>
    </row>
    <row r="28" spans="1:15" ht="16.95" customHeight="1">
      <c r="A28" s="216"/>
      <c r="B28" s="334" t="s">
        <v>29</v>
      </c>
      <c r="C28" s="335"/>
      <c r="D28" s="335"/>
      <c r="E28" s="335"/>
      <c r="F28" s="335"/>
      <c r="G28" s="335"/>
      <c r="H28" s="335"/>
      <c r="I28" s="335"/>
      <c r="J28" s="335"/>
      <c r="K28" s="335"/>
      <c r="L28" s="335"/>
      <c r="M28" s="335"/>
      <c r="N28" s="335"/>
      <c r="O28" s="336"/>
    </row>
    <row r="29" spans="1:15" ht="16.95" customHeight="1">
      <c r="A29" s="216"/>
      <c r="B29" s="337" t="s">
        <v>459</v>
      </c>
      <c r="C29" s="338"/>
      <c r="D29" s="338"/>
      <c r="E29" s="338"/>
      <c r="F29" s="338"/>
      <c r="G29" s="338"/>
      <c r="H29" s="338"/>
      <c r="I29" s="338"/>
      <c r="J29" s="338"/>
      <c r="K29" s="338"/>
      <c r="L29" s="387"/>
      <c r="M29" s="392" t="s">
        <v>30</v>
      </c>
      <c r="N29" s="393"/>
      <c r="O29" s="394"/>
    </row>
    <row r="30" spans="1:15" ht="16.95" customHeight="1">
      <c r="A30" s="216"/>
      <c r="B30" s="388"/>
      <c r="C30" s="389"/>
      <c r="D30" s="389"/>
      <c r="E30" s="389"/>
      <c r="F30" s="389"/>
      <c r="G30" s="389"/>
      <c r="H30" s="389"/>
      <c r="I30" s="389"/>
      <c r="J30" s="389"/>
      <c r="K30" s="389"/>
      <c r="L30" s="390"/>
      <c r="M30" s="395"/>
      <c r="N30" s="396"/>
      <c r="O30" s="397"/>
    </row>
    <row r="31" spans="1:15" ht="16.95" customHeight="1">
      <c r="A31" s="216"/>
      <c r="B31" s="370"/>
      <c r="C31" s="371"/>
      <c r="D31" s="371"/>
      <c r="E31" s="371"/>
      <c r="F31" s="371"/>
      <c r="G31" s="371"/>
      <c r="H31" s="371"/>
      <c r="I31" s="371"/>
      <c r="J31" s="371"/>
      <c r="K31" s="371"/>
      <c r="L31" s="391"/>
      <c r="M31" s="398"/>
      <c r="N31" s="399"/>
      <c r="O31" s="400"/>
    </row>
    <row r="32" spans="1:15" ht="16.5" customHeight="1">
      <c r="A32" s="216"/>
      <c r="B32" s="221"/>
      <c r="C32" s="221"/>
      <c r="D32" s="221"/>
      <c r="E32" s="221"/>
      <c r="F32" s="221"/>
      <c r="G32" s="221"/>
      <c r="H32" s="221"/>
      <c r="I32" s="221"/>
      <c r="J32" s="221"/>
      <c r="K32" s="221"/>
      <c r="L32" s="221"/>
      <c r="M32" s="221"/>
      <c r="N32" s="221"/>
      <c r="O32" s="221"/>
    </row>
    <row r="33" spans="1:15" ht="16.95" customHeight="1">
      <c r="A33" s="216"/>
      <c r="B33" s="334" t="s">
        <v>37</v>
      </c>
      <c r="C33" s="335"/>
      <c r="D33" s="335"/>
      <c r="E33" s="335"/>
      <c r="F33" s="335"/>
      <c r="G33" s="335"/>
      <c r="H33" s="335"/>
      <c r="I33" s="335"/>
      <c r="J33" s="335"/>
      <c r="K33" s="335"/>
      <c r="L33" s="335"/>
      <c r="M33" s="335"/>
      <c r="N33" s="335"/>
      <c r="O33" s="336"/>
    </row>
    <row r="34" spans="1:15" ht="16.95" customHeight="1">
      <c r="A34" s="216"/>
      <c r="B34" s="337" t="s">
        <v>437</v>
      </c>
      <c r="C34" s="338"/>
      <c r="D34" s="338"/>
      <c r="E34" s="338"/>
      <c r="F34" s="338"/>
      <c r="G34" s="338"/>
      <c r="H34" s="338"/>
      <c r="I34" s="338"/>
      <c r="J34" s="338"/>
      <c r="K34" s="338"/>
      <c r="L34" s="338"/>
      <c r="M34" s="338"/>
      <c r="N34" s="338"/>
      <c r="O34" s="339"/>
    </row>
    <row r="35" spans="1:15" ht="16.95" customHeight="1">
      <c r="A35" s="216"/>
      <c r="B35" s="370"/>
      <c r="C35" s="371"/>
      <c r="D35" s="371"/>
      <c r="E35" s="371"/>
      <c r="F35" s="371"/>
      <c r="G35" s="371"/>
      <c r="H35" s="371"/>
      <c r="I35" s="371"/>
      <c r="J35" s="371"/>
      <c r="K35" s="371"/>
      <c r="L35" s="371"/>
      <c r="M35" s="371"/>
      <c r="N35" s="371"/>
      <c r="O35" s="372"/>
    </row>
    <row r="36" spans="1:15" ht="16.5" customHeight="1">
      <c r="A36" s="216"/>
      <c r="B36" s="221"/>
      <c r="C36" s="221"/>
      <c r="D36" s="221"/>
      <c r="E36" s="221"/>
      <c r="F36" s="221"/>
      <c r="G36" s="221"/>
      <c r="H36" s="221"/>
      <c r="I36" s="221"/>
      <c r="J36" s="221"/>
      <c r="K36" s="221"/>
      <c r="L36" s="221"/>
      <c r="M36" s="221"/>
      <c r="N36" s="221"/>
      <c r="O36" s="221"/>
    </row>
    <row r="37" spans="1:15" ht="16.95" customHeight="1">
      <c r="A37" s="216"/>
      <c r="B37" s="221"/>
      <c r="C37" s="221"/>
      <c r="D37" s="221"/>
      <c r="E37" s="221"/>
      <c r="F37" s="221"/>
      <c r="G37" s="221"/>
      <c r="H37" s="221"/>
      <c r="I37" s="221"/>
      <c r="J37" s="221"/>
      <c r="K37" s="221"/>
      <c r="L37" s="221"/>
      <c r="M37" s="221"/>
      <c r="N37" s="221"/>
      <c r="O37" s="221"/>
    </row>
    <row r="38" spans="1:15" ht="16.95" customHeight="1">
      <c r="A38" s="216"/>
      <c r="B38" s="373" t="s">
        <v>39</v>
      </c>
      <c r="C38" s="373"/>
      <c r="D38" s="373"/>
      <c r="E38" s="373"/>
      <c r="F38" s="373"/>
      <c r="G38" s="185"/>
      <c r="H38" s="185"/>
      <c r="I38" s="185"/>
      <c r="J38" s="185"/>
      <c r="K38" s="186"/>
      <c r="L38" s="186"/>
      <c r="M38" s="186"/>
    </row>
    <row r="39" spans="1:15" ht="16.95" customHeight="1">
      <c r="A39" s="216"/>
      <c r="B39" s="374" t="s">
        <v>40</v>
      </c>
      <c r="C39" s="374"/>
      <c r="D39" s="374"/>
      <c r="E39" s="374" t="s">
        <v>41</v>
      </c>
      <c r="F39" s="374"/>
      <c r="G39" s="374"/>
      <c r="H39" s="374"/>
      <c r="I39" s="374"/>
      <c r="J39" s="375">
        <v>45763</v>
      </c>
      <c r="K39" s="376"/>
      <c r="L39" s="376"/>
      <c r="M39" s="377"/>
    </row>
    <row r="40" spans="1:15" ht="16.5" customHeight="1">
      <c r="A40" s="216"/>
      <c r="B40" s="322" t="s">
        <v>42</v>
      </c>
      <c r="C40" s="322"/>
      <c r="D40" s="322"/>
      <c r="E40" s="322" t="s">
        <v>7</v>
      </c>
      <c r="F40" s="322"/>
      <c r="G40" s="322"/>
      <c r="H40" s="322"/>
      <c r="I40" s="322"/>
      <c r="J40" s="352" t="s">
        <v>43</v>
      </c>
      <c r="K40" s="353"/>
      <c r="L40" s="353"/>
      <c r="M40" s="354"/>
    </row>
    <row r="41" spans="1:15" ht="16.5" customHeight="1">
      <c r="A41" s="216"/>
      <c r="B41" s="322"/>
      <c r="C41" s="322"/>
      <c r="D41" s="322"/>
      <c r="E41" s="322"/>
      <c r="F41" s="322"/>
      <c r="G41" s="322"/>
      <c r="H41" s="322"/>
      <c r="I41" s="322"/>
      <c r="J41" s="355"/>
      <c r="K41" s="356"/>
      <c r="L41" s="356"/>
      <c r="M41" s="357"/>
      <c r="N41" s="221"/>
    </row>
    <row r="42" spans="1:15" ht="16.5" customHeight="1">
      <c r="A42" s="216"/>
      <c r="B42" s="322"/>
      <c r="C42" s="322"/>
      <c r="D42" s="322"/>
      <c r="E42" s="322"/>
      <c r="F42" s="322"/>
      <c r="G42" s="322"/>
      <c r="H42" s="322"/>
      <c r="I42" s="322"/>
      <c r="J42" s="358"/>
      <c r="K42" s="359"/>
      <c r="L42" s="359"/>
      <c r="M42" s="360"/>
      <c r="N42" s="221"/>
    </row>
    <row r="43" spans="1:15" ht="16.5" customHeight="1">
      <c r="A43" s="216"/>
      <c r="B43" s="322" t="s">
        <v>44</v>
      </c>
      <c r="C43" s="322"/>
      <c r="D43" s="322"/>
      <c r="E43" s="322" t="s">
        <v>45</v>
      </c>
      <c r="F43" s="322"/>
      <c r="G43" s="322"/>
      <c r="H43" s="322"/>
      <c r="I43" s="322"/>
      <c r="J43" s="361" t="s">
        <v>46</v>
      </c>
      <c r="K43" s="362"/>
      <c r="L43" s="362"/>
      <c r="M43" s="363"/>
      <c r="N43" s="221"/>
    </row>
    <row r="44" spans="1:15" ht="16.5" customHeight="1">
      <c r="A44" s="216"/>
      <c r="B44" s="322"/>
      <c r="C44" s="322"/>
      <c r="D44" s="322"/>
      <c r="E44" s="322"/>
      <c r="F44" s="322"/>
      <c r="G44" s="322"/>
      <c r="H44" s="322"/>
      <c r="I44" s="322"/>
      <c r="J44" s="364"/>
      <c r="K44" s="365"/>
      <c r="L44" s="365"/>
      <c r="M44" s="366"/>
      <c r="N44" s="221"/>
    </row>
    <row r="45" spans="1:15" ht="16.5" customHeight="1">
      <c r="A45" s="216"/>
      <c r="B45" s="322"/>
      <c r="C45" s="322"/>
      <c r="D45" s="322"/>
      <c r="E45" s="322"/>
      <c r="F45" s="322"/>
      <c r="G45" s="322"/>
      <c r="H45" s="322"/>
      <c r="I45" s="322"/>
      <c r="J45" s="364"/>
      <c r="K45" s="365"/>
      <c r="L45" s="365"/>
      <c r="M45" s="366"/>
      <c r="N45" s="221"/>
    </row>
    <row r="46" spans="1:15" ht="16.5" customHeight="1">
      <c r="A46" s="216"/>
      <c r="B46" s="322"/>
      <c r="C46" s="322"/>
      <c r="D46" s="322"/>
      <c r="E46" s="322"/>
      <c r="F46" s="322"/>
      <c r="G46" s="322"/>
      <c r="H46" s="322"/>
      <c r="I46" s="322"/>
      <c r="J46" s="367"/>
      <c r="K46" s="368"/>
      <c r="L46" s="368"/>
      <c r="M46" s="369"/>
      <c r="N46" s="221"/>
    </row>
    <row r="47" spans="1:15" ht="16.5" customHeight="1">
      <c r="A47" s="216"/>
      <c r="B47" s="221"/>
      <c r="C47" s="221"/>
      <c r="D47" s="221"/>
      <c r="E47" s="221"/>
      <c r="F47" s="221"/>
      <c r="G47" s="221"/>
      <c r="H47" s="221"/>
      <c r="I47" s="221"/>
      <c r="J47" s="221"/>
      <c r="K47" s="221"/>
      <c r="L47" s="221"/>
      <c r="M47" s="221"/>
      <c r="N47" s="221"/>
      <c r="O47" s="221"/>
    </row>
    <row r="48" spans="1:15" ht="16.5" customHeight="1">
      <c r="A48" s="216"/>
      <c r="B48" s="221"/>
      <c r="C48" s="221"/>
      <c r="D48" s="221"/>
      <c r="E48" s="221"/>
      <c r="F48" s="221"/>
      <c r="G48" s="221"/>
      <c r="H48" s="221"/>
      <c r="I48" s="221"/>
      <c r="J48" s="221"/>
      <c r="K48" s="221"/>
      <c r="L48" s="221"/>
      <c r="M48" s="221"/>
      <c r="N48" s="221"/>
      <c r="O48" s="221"/>
    </row>
    <row r="49" spans="1:14" ht="16.95" customHeight="1">
      <c r="A49" s="216"/>
      <c r="B49" s="334" t="s">
        <v>47</v>
      </c>
      <c r="C49" s="335"/>
      <c r="D49" s="335"/>
      <c r="E49" s="335"/>
      <c r="F49" s="335"/>
      <c r="G49" s="335"/>
      <c r="H49" s="335"/>
      <c r="I49" s="335"/>
      <c r="J49" s="335"/>
      <c r="K49" s="335"/>
      <c r="L49" s="335"/>
      <c r="M49" s="336"/>
      <c r="N49" s="221"/>
    </row>
    <row r="50" spans="1:14" ht="16.95" customHeight="1">
      <c r="A50" s="216"/>
      <c r="B50" s="337" t="s">
        <v>48</v>
      </c>
      <c r="C50" s="338"/>
      <c r="D50" s="338"/>
      <c r="E50" s="338"/>
      <c r="F50" s="338"/>
      <c r="G50" s="338"/>
      <c r="H50" s="338"/>
      <c r="I50" s="338"/>
      <c r="J50" s="338"/>
      <c r="K50" s="338"/>
      <c r="L50" s="338"/>
      <c r="M50" s="339"/>
      <c r="N50" s="221"/>
    </row>
    <row r="51" spans="1:14" ht="26.4" customHeight="1">
      <c r="A51" s="216"/>
      <c r="B51" s="340" t="s">
        <v>49</v>
      </c>
      <c r="C51" s="341"/>
      <c r="D51" s="341"/>
      <c r="E51" s="341"/>
      <c r="F51" s="341"/>
      <c r="G51" s="341"/>
      <c r="H51" s="341"/>
      <c r="I51" s="341"/>
      <c r="J51" s="341"/>
      <c r="K51" s="341"/>
      <c r="L51" s="341"/>
      <c r="M51" s="342"/>
      <c r="N51" s="221"/>
    </row>
    <row r="52" spans="1:14" ht="16.95" customHeight="1">
      <c r="A52" s="216"/>
      <c r="B52" s="187"/>
      <c r="C52" s="188"/>
      <c r="D52" s="188"/>
      <c r="E52" s="188"/>
      <c r="F52" s="188"/>
      <c r="G52" s="188"/>
      <c r="H52" s="188"/>
      <c r="I52" s="188"/>
      <c r="J52" s="188"/>
      <c r="K52" s="188"/>
      <c r="L52" s="188"/>
      <c r="M52" s="189"/>
      <c r="N52" s="221"/>
    </row>
    <row r="53" spans="1:14" ht="16.95" customHeight="1">
      <c r="A53" s="216"/>
      <c r="B53" s="343" t="s">
        <v>449</v>
      </c>
      <c r="C53" s="344"/>
      <c r="D53" s="344"/>
      <c r="E53" s="344"/>
      <c r="F53" s="344"/>
      <c r="G53" s="344"/>
      <c r="H53" s="344"/>
      <c r="I53" s="344"/>
      <c r="J53" s="344"/>
      <c r="K53" s="344"/>
      <c r="L53" s="344"/>
      <c r="M53" s="345"/>
      <c r="N53" s="221"/>
    </row>
    <row r="54" spans="1:14" ht="16.95" customHeight="1">
      <c r="A54" s="216"/>
      <c r="B54" s="343"/>
      <c r="C54" s="344"/>
      <c r="D54" s="344"/>
      <c r="E54" s="344"/>
      <c r="F54" s="344"/>
      <c r="G54" s="344"/>
      <c r="H54" s="344"/>
      <c r="I54" s="344"/>
      <c r="J54" s="344"/>
      <c r="K54" s="344"/>
      <c r="L54" s="344"/>
      <c r="M54" s="345"/>
      <c r="N54" s="221"/>
    </row>
    <row r="55" spans="1:14" ht="16.95" customHeight="1">
      <c r="A55" s="216"/>
      <c r="B55" s="346" t="s">
        <v>450</v>
      </c>
      <c r="C55" s="347"/>
      <c r="D55" s="347"/>
      <c r="E55" s="347"/>
      <c r="F55" s="347"/>
      <c r="G55" s="347"/>
      <c r="H55" s="347"/>
      <c r="I55" s="347"/>
      <c r="J55" s="347"/>
      <c r="K55" s="347"/>
      <c r="L55" s="347"/>
      <c r="M55" s="348"/>
      <c r="N55" s="221"/>
    </row>
    <row r="56" spans="1:14" ht="16.95" customHeight="1">
      <c r="A56" s="216"/>
      <c r="B56" s="349" t="s">
        <v>451</v>
      </c>
      <c r="C56" s="350"/>
      <c r="D56" s="350"/>
      <c r="E56" s="350"/>
      <c r="F56" s="350"/>
      <c r="G56" s="350"/>
      <c r="H56" s="350"/>
      <c r="I56" s="350"/>
      <c r="J56" s="350"/>
      <c r="K56" s="350"/>
      <c r="L56" s="350"/>
      <c r="M56" s="351"/>
      <c r="N56" s="221"/>
    </row>
    <row r="57" spans="1:14" ht="16.95" customHeight="1">
      <c r="A57" s="216"/>
      <c r="B57" s="190"/>
      <c r="C57" s="191"/>
      <c r="D57" s="191"/>
      <c r="E57" s="191"/>
      <c r="F57" s="191"/>
      <c r="G57" s="191"/>
      <c r="H57" s="191"/>
      <c r="I57" s="191"/>
      <c r="J57" s="191"/>
      <c r="K57" s="191"/>
      <c r="L57" s="191"/>
      <c r="M57" s="192"/>
      <c r="N57" s="221"/>
    </row>
    <row r="58" spans="1:14" ht="16.5" customHeight="1">
      <c r="A58" s="216"/>
      <c r="B58" s="193"/>
      <c r="C58" s="194"/>
      <c r="D58" s="194"/>
      <c r="E58" s="194"/>
      <c r="F58" s="194"/>
      <c r="G58" s="194"/>
      <c r="H58" s="194"/>
      <c r="I58" s="194"/>
      <c r="J58" s="194"/>
      <c r="K58" s="194"/>
      <c r="L58" s="194"/>
      <c r="M58" s="195"/>
      <c r="N58" s="221"/>
    </row>
    <row r="59" spans="1:14" ht="16.5" customHeight="1">
      <c r="A59" s="216"/>
      <c r="B59" s="193"/>
      <c r="C59" s="194"/>
      <c r="D59" s="194"/>
      <c r="E59" s="194"/>
      <c r="F59" s="194"/>
      <c r="G59" s="194"/>
      <c r="H59" s="194"/>
      <c r="I59" s="194"/>
      <c r="J59" s="194"/>
      <c r="K59" s="194"/>
      <c r="L59" s="194"/>
      <c r="M59" s="195"/>
      <c r="N59" s="221"/>
    </row>
    <row r="60" spans="1:14" ht="16.5" customHeight="1">
      <c r="A60" s="216"/>
      <c r="B60" s="193"/>
      <c r="C60" s="194"/>
      <c r="D60" s="194"/>
      <c r="E60" s="194"/>
      <c r="F60" s="194"/>
      <c r="G60" s="194"/>
      <c r="H60" s="194"/>
      <c r="I60" s="194"/>
      <c r="J60" s="194"/>
      <c r="K60" s="194"/>
      <c r="L60" s="194"/>
      <c r="M60" s="195"/>
      <c r="N60" s="221"/>
    </row>
    <row r="61" spans="1:14" ht="16.5" customHeight="1">
      <c r="A61" s="216"/>
      <c r="B61" s="193"/>
      <c r="C61" s="194"/>
      <c r="D61" s="194"/>
      <c r="E61" s="194"/>
      <c r="F61" s="194"/>
      <c r="G61" s="194"/>
      <c r="H61" s="194"/>
      <c r="I61" s="194"/>
      <c r="J61" s="194"/>
      <c r="K61" s="194"/>
      <c r="L61" s="194"/>
      <c r="M61" s="195"/>
      <c r="N61" s="221"/>
    </row>
    <row r="62" spans="1:14" ht="16.5" customHeight="1">
      <c r="A62" s="216"/>
      <c r="B62" s="193"/>
      <c r="C62" s="194"/>
      <c r="D62" s="194"/>
      <c r="E62" s="194"/>
      <c r="F62" s="194"/>
      <c r="G62" s="194"/>
      <c r="H62" s="194"/>
      <c r="I62" s="194"/>
      <c r="J62" s="194"/>
      <c r="K62" s="194"/>
      <c r="L62" s="194"/>
      <c r="M62" s="195"/>
      <c r="N62" s="221"/>
    </row>
    <row r="63" spans="1:14" ht="16.5" customHeight="1">
      <c r="A63" s="216"/>
      <c r="B63" s="193"/>
      <c r="C63" s="194"/>
      <c r="D63" s="194"/>
      <c r="E63" s="194"/>
      <c r="F63" s="194"/>
      <c r="G63" s="194"/>
      <c r="H63" s="194"/>
      <c r="I63" s="194"/>
      <c r="J63" s="194"/>
      <c r="K63" s="194"/>
      <c r="L63" s="194"/>
      <c r="M63" s="195"/>
      <c r="N63" s="221"/>
    </row>
    <row r="64" spans="1:14" ht="16.5" customHeight="1">
      <c r="A64" s="216"/>
      <c r="B64" s="193"/>
      <c r="C64" s="194"/>
      <c r="D64" s="194"/>
      <c r="E64" s="194"/>
      <c r="F64" s="194"/>
      <c r="G64" s="194"/>
      <c r="H64" s="194"/>
      <c r="I64" s="194"/>
      <c r="J64" s="194"/>
      <c r="K64" s="194"/>
      <c r="L64" s="194"/>
      <c r="M64" s="195"/>
      <c r="N64" s="221"/>
    </row>
    <row r="65" spans="1:15" ht="16.5" customHeight="1">
      <c r="A65" s="216"/>
      <c r="B65" s="193"/>
      <c r="C65" s="194"/>
      <c r="D65" s="194"/>
      <c r="E65" s="194"/>
      <c r="F65" s="194"/>
      <c r="G65" s="194"/>
      <c r="H65" s="194"/>
      <c r="I65" s="194"/>
      <c r="J65" s="194"/>
      <c r="K65" s="194"/>
      <c r="L65" s="194"/>
      <c r="M65" s="195"/>
      <c r="N65" s="221"/>
    </row>
    <row r="66" spans="1:15" ht="16.5" customHeight="1">
      <c r="A66" s="216"/>
      <c r="B66" s="193"/>
      <c r="C66" s="194"/>
      <c r="D66" s="194"/>
      <c r="E66" s="194"/>
      <c r="F66" s="194"/>
      <c r="G66" s="194"/>
      <c r="H66" s="194"/>
      <c r="I66" s="194"/>
      <c r="J66" s="194"/>
      <c r="K66" s="194"/>
      <c r="L66" s="194"/>
      <c r="M66" s="195"/>
      <c r="N66" s="221"/>
    </row>
    <row r="67" spans="1:15" ht="16.5" customHeight="1">
      <c r="A67" s="216"/>
      <c r="B67" s="193"/>
      <c r="C67" s="194"/>
      <c r="D67" s="194"/>
      <c r="E67" s="194"/>
      <c r="F67" s="194"/>
      <c r="G67" s="194"/>
      <c r="H67" s="194"/>
      <c r="I67" s="194"/>
      <c r="J67" s="194"/>
      <c r="K67" s="194"/>
      <c r="L67" s="194"/>
      <c r="M67" s="195"/>
      <c r="N67" s="221"/>
    </row>
    <row r="68" spans="1:15" ht="16.5" customHeight="1">
      <c r="A68" s="216"/>
      <c r="B68" s="196"/>
      <c r="C68" s="197"/>
      <c r="D68" s="197"/>
      <c r="E68" s="197"/>
      <c r="F68" s="197"/>
      <c r="G68" s="197"/>
      <c r="H68" s="197"/>
      <c r="I68" s="197"/>
      <c r="J68" s="197"/>
      <c r="K68" s="197"/>
      <c r="L68" s="197"/>
      <c r="M68" s="198"/>
      <c r="N68" s="221"/>
    </row>
    <row r="69" spans="1:15" ht="16.5" customHeight="1">
      <c r="A69" s="216"/>
      <c r="B69" s="221"/>
      <c r="C69" s="221"/>
      <c r="D69" s="221"/>
      <c r="E69" s="221"/>
      <c r="F69" s="221"/>
      <c r="G69" s="221"/>
      <c r="H69" s="221"/>
      <c r="I69" s="221"/>
      <c r="J69" s="221"/>
      <c r="K69" s="221"/>
      <c r="L69" s="221"/>
      <c r="M69" s="221"/>
      <c r="N69" s="221"/>
      <c r="O69" s="221"/>
    </row>
    <row r="70" spans="1:15" ht="16.5" customHeight="1">
      <c r="A70" s="216"/>
      <c r="B70" s="221"/>
      <c r="C70" s="221"/>
      <c r="D70" s="221"/>
      <c r="E70" s="221"/>
      <c r="F70" s="221"/>
      <c r="G70" s="221"/>
      <c r="H70" s="221"/>
      <c r="I70" s="221"/>
      <c r="J70" s="221"/>
      <c r="K70" s="221"/>
      <c r="L70" s="221"/>
      <c r="M70" s="221"/>
      <c r="N70" s="221"/>
      <c r="O70" s="221"/>
    </row>
    <row r="71" spans="1:15" ht="16.5" customHeight="1">
      <c r="A71" s="216"/>
      <c r="B71" s="331" t="s">
        <v>50</v>
      </c>
      <c r="C71" s="331"/>
      <c r="D71" s="331"/>
      <c r="E71" s="331"/>
      <c r="F71" s="331"/>
      <c r="G71" s="331"/>
      <c r="H71" s="331"/>
      <c r="I71" s="331"/>
      <c r="J71" s="199"/>
      <c r="K71" s="199"/>
      <c r="L71" s="199"/>
      <c r="M71" s="199"/>
      <c r="N71" s="199"/>
      <c r="O71" s="199"/>
    </row>
    <row r="72" spans="1:15" ht="16.5" customHeight="1">
      <c r="A72" s="216"/>
      <c r="B72" s="199"/>
      <c r="C72" s="199"/>
      <c r="D72" s="199"/>
      <c r="E72" s="199"/>
      <c r="F72" s="199"/>
      <c r="G72" s="199"/>
      <c r="H72" s="199"/>
      <c r="I72" s="199"/>
      <c r="J72" s="199"/>
      <c r="K72" s="199"/>
      <c r="L72" s="199"/>
      <c r="M72" s="199"/>
      <c r="N72" s="199"/>
      <c r="O72" s="199"/>
    </row>
    <row r="73" spans="1:15" ht="16.5" customHeight="1">
      <c r="A73" s="216"/>
      <c r="B73" s="221"/>
      <c r="C73" s="221"/>
      <c r="D73" s="221"/>
      <c r="E73" s="221"/>
      <c r="F73" s="221"/>
      <c r="G73" s="221"/>
      <c r="H73" s="221"/>
      <c r="I73" s="221"/>
      <c r="J73" s="221"/>
      <c r="K73" s="221"/>
      <c r="L73" s="221"/>
      <c r="M73" s="221"/>
      <c r="N73" s="221"/>
      <c r="O73" s="221"/>
    </row>
    <row r="74" spans="1:15" ht="16.95" customHeight="1">
      <c r="A74" s="216"/>
      <c r="B74" s="332" t="s">
        <v>51</v>
      </c>
      <c r="C74" s="332"/>
      <c r="D74" s="332"/>
      <c r="E74" s="332"/>
      <c r="F74" s="332"/>
      <c r="G74" s="332"/>
      <c r="H74" s="332"/>
      <c r="I74" s="332"/>
      <c r="J74" s="332"/>
      <c r="K74" s="332"/>
      <c r="L74" s="332"/>
      <c r="M74" s="332"/>
      <c r="N74" s="221"/>
    </row>
    <row r="75" spans="1:15" ht="16.95" customHeight="1">
      <c r="A75" s="216"/>
      <c r="B75" s="333" t="s">
        <v>52</v>
      </c>
      <c r="C75" s="333"/>
      <c r="D75" s="333"/>
      <c r="E75" s="333"/>
      <c r="F75" s="333"/>
      <c r="G75" s="333"/>
      <c r="H75" s="333"/>
      <c r="I75" s="333"/>
      <c r="J75" s="333"/>
      <c r="K75" s="333"/>
      <c r="L75" s="333"/>
      <c r="M75" s="333"/>
      <c r="N75" s="221"/>
    </row>
    <row r="76" spans="1:15" ht="16.95" customHeight="1">
      <c r="A76" s="216"/>
      <c r="B76" s="333"/>
      <c r="C76" s="333"/>
      <c r="D76" s="333"/>
      <c r="E76" s="333"/>
      <c r="F76" s="333"/>
      <c r="G76" s="333"/>
      <c r="H76" s="333"/>
      <c r="I76" s="333"/>
      <c r="J76" s="333"/>
      <c r="K76" s="333"/>
      <c r="L76" s="333"/>
      <c r="M76" s="333"/>
      <c r="N76" s="221"/>
    </row>
    <row r="77" spans="1:15" ht="16.95" customHeight="1">
      <c r="A77" s="216"/>
      <c r="B77" s="328" t="s">
        <v>53</v>
      </c>
      <c r="C77" s="328"/>
      <c r="D77" s="328"/>
      <c r="E77" s="328"/>
      <c r="F77" s="328"/>
      <c r="G77" s="328"/>
      <c r="H77" s="328" t="s">
        <v>347</v>
      </c>
      <c r="I77" s="328"/>
      <c r="J77" s="328"/>
      <c r="K77" s="328"/>
      <c r="L77" s="328"/>
      <c r="M77" s="328"/>
      <c r="N77" s="221"/>
    </row>
    <row r="78" spans="1:15" ht="16.95" customHeight="1">
      <c r="A78" s="216"/>
      <c r="B78" s="330" t="s">
        <v>55</v>
      </c>
      <c r="C78" s="330"/>
      <c r="D78" s="330"/>
      <c r="E78" s="330"/>
      <c r="F78" s="330"/>
      <c r="G78" s="330"/>
      <c r="H78" s="330" t="s">
        <v>56</v>
      </c>
      <c r="I78" s="330"/>
      <c r="J78" s="330"/>
      <c r="K78" s="330"/>
      <c r="L78" s="330"/>
      <c r="M78" s="330"/>
      <c r="N78" s="221"/>
    </row>
    <row r="79" spans="1:15" ht="16.95" customHeight="1">
      <c r="A79" s="216"/>
      <c r="B79" s="330"/>
      <c r="C79" s="330"/>
      <c r="D79" s="330"/>
      <c r="E79" s="330"/>
      <c r="F79" s="330"/>
      <c r="G79" s="330"/>
      <c r="H79" s="330"/>
      <c r="I79" s="330"/>
      <c r="J79" s="330"/>
      <c r="K79" s="330"/>
      <c r="L79" s="330"/>
      <c r="M79" s="330"/>
      <c r="N79" s="221"/>
    </row>
    <row r="80" spans="1:15" ht="16.95" customHeight="1">
      <c r="A80" s="216"/>
      <c r="B80" s="330"/>
      <c r="C80" s="330"/>
      <c r="D80" s="330"/>
      <c r="E80" s="330"/>
      <c r="F80" s="330"/>
      <c r="G80" s="330"/>
      <c r="H80" s="330"/>
      <c r="I80" s="330"/>
      <c r="J80" s="330"/>
      <c r="K80" s="330"/>
      <c r="L80" s="330"/>
      <c r="M80" s="330"/>
      <c r="N80" s="221"/>
    </row>
    <row r="81" spans="1:14" ht="16.95" customHeight="1">
      <c r="A81" s="216"/>
      <c r="B81" s="330"/>
      <c r="C81" s="330"/>
      <c r="D81" s="330"/>
      <c r="E81" s="330"/>
      <c r="F81" s="330"/>
      <c r="G81" s="330"/>
      <c r="H81" s="330"/>
      <c r="I81" s="330"/>
      <c r="J81" s="330"/>
      <c r="K81" s="330"/>
      <c r="L81" s="330"/>
      <c r="M81" s="330"/>
      <c r="N81" s="221"/>
    </row>
    <row r="82" spans="1:14" ht="16.95" customHeight="1">
      <c r="A82" s="216"/>
      <c r="B82" s="330"/>
      <c r="C82" s="330"/>
      <c r="D82" s="330"/>
      <c r="E82" s="330"/>
      <c r="F82" s="330"/>
      <c r="G82" s="330"/>
      <c r="H82" s="330"/>
      <c r="I82" s="330"/>
      <c r="J82" s="330"/>
      <c r="K82" s="330"/>
      <c r="L82" s="330"/>
      <c r="M82" s="330"/>
      <c r="N82" s="221"/>
    </row>
    <row r="83" spans="1:14" ht="16.95" customHeight="1">
      <c r="A83" s="216"/>
      <c r="B83" s="330"/>
      <c r="C83" s="330"/>
      <c r="D83" s="330"/>
      <c r="E83" s="330"/>
      <c r="F83" s="330"/>
      <c r="G83" s="330"/>
      <c r="H83" s="330"/>
      <c r="I83" s="330"/>
      <c r="J83" s="330"/>
      <c r="K83" s="330"/>
      <c r="L83" s="330"/>
      <c r="M83" s="330"/>
      <c r="N83" s="221"/>
    </row>
    <row r="84" spans="1:14" ht="16.95" customHeight="1">
      <c r="A84" s="216"/>
      <c r="B84" s="330" t="s">
        <v>57</v>
      </c>
      <c r="C84" s="330"/>
      <c r="D84" s="330"/>
      <c r="E84" s="330"/>
      <c r="F84" s="330"/>
      <c r="G84" s="330"/>
      <c r="H84" s="330" t="s">
        <v>58</v>
      </c>
      <c r="I84" s="330"/>
      <c r="J84" s="330"/>
      <c r="K84" s="330"/>
      <c r="L84" s="330"/>
      <c r="M84" s="330"/>
      <c r="N84" s="221"/>
    </row>
    <row r="85" spans="1:14" ht="16.95" customHeight="1">
      <c r="A85" s="216"/>
      <c r="B85" s="330"/>
      <c r="C85" s="330"/>
      <c r="D85" s="330"/>
      <c r="E85" s="330"/>
      <c r="F85" s="330"/>
      <c r="G85" s="330"/>
      <c r="H85" s="330"/>
      <c r="I85" s="330"/>
      <c r="J85" s="330"/>
      <c r="K85" s="330"/>
      <c r="L85" s="330"/>
      <c r="M85" s="330"/>
      <c r="N85" s="221"/>
    </row>
    <row r="86" spans="1:14" ht="16.95" customHeight="1">
      <c r="A86" s="216"/>
      <c r="B86" s="330"/>
      <c r="C86" s="330"/>
      <c r="D86" s="330"/>
      <c r="E86" s="330"/>
      <c r="F86" s="330"/>
      <c r="G86" s="330"/>
      <c r="H86" s="330"/>
      <c r="I86" s="330"/>
      <c r="J86" s="330"/>
      <c r="K86" s="330"/>
      <c r="L86" s="330"/>
      <c r="M86" s="330"/>
      <c r="N86" s="221"/>
    </row>
    <row r="87" spans="1:14" ht="16.95" customHeight="1">
      <c r="A87" s="216"/>
      <c r="B87" s="330"/>
      <c r="C87" s="330"/>
      <c r="D87" s="330"/>
      <c r="E87" s="330"/>
      <c r="F87" s="330"/>
      <c r="G87" s="330"/>
      <c r="H87" s="330"/>
      <c r="I87" s="330"/>
      <c r="J87" s="330"/>
      <c r="K87" s="330"/>
      <c r="L87" s="330"/>
      <c r="M87" s="330"/>
      <c r="N87" s="221"/>
    </row>
    <row r="88" spans="1:14" ht="16.95" customHeight="1">
      <c r="A88" s="216"/>
      <c r="B88" s="330"/>
      <c r="C88" s="330"/>
      <c r="D88" s="330"/>
      <c r="E88" s="330"/>
      <c r="F88" s="330"/>
      <c r="G88" s="330"/>
      <c r="H88" s="330"/>
      <c r="I88" s="330"/>
      <c r="J88" s="330"/>
      <c r="K88" s="330"/>
      <c r="L88" s="330"/>
      <c r="M88" s="330"/>
      <c r="N88" s="221"/>
    </row>
    <row r="89" spans="1:14" ht="16.95" customHeight="1">
      <c r="A89" s="216"/>
      <c r="B89" s="330"/>
      <c r="C89" s="330"/>
      <c r="D89" s="330"/>
      <c r="E89" s="330"/>
      <c r="F89" s="330"/>
      <c r="G89" s="330"/>
      <c r="H89" s="330"/>
      <c r="I89" s="330"/>
      <c r="J89" s="330"/>
      <c r="K89" s="330"/>
      <c r="L89" s="330"/>
      <c r="M89" s="330"/>
      <c r="N89" s="221"/>
    </row>
    <row r="90" spans="1:14" ht="16.95" customHeight="1">
      <c r="A90" s="216"/>
      <c r="B90" s="329" t="s">
        <v>59</v>
      </c>
      <c r="C90" s="329"/>
      <c r="D90" s="329"/>
      <c r="E90" s="329" t="s">
        <v>60</v>
      </c>
      <c r="F90" s="329"/>
      <c r="G90" s="329"/>
      <c r="H90" s="329" t="s">
        <v>59</v>
      </c>
      <c r="I90" s="329"/>
      <c r="J90" s="329"/>
      <c r="K90" s="329" t="s">
        <v>60</v>
      </c>
      <c r="L90" s="329"/>
      <c r="M90" s="329"/>
      <c r="N90" s="221"/>
    </row>
    <row r="91" spans="1:14" ht="16.95" customHeight="1">
      <c r="A91" s="216"/>
      <c r="B91" s="329" t="s">
        <v>61</v>
      </c>
      <c r="C91" s="329"/>
      <c r="D91" s="329"/>
      <c r="E91" s="329" t="s">
        <v>62</v>
      </c>
      <c r="F91" s="329"/>
      <c r="G91" s="329"/>
      <c r="H91" s="329" t="s">
        <v>61</v>
      </c>
      <c r="I91" s="329"/>
      <c r="J91" s="329"/>
      <c r="K91" s="329" t="s">
        <v>62</v>
      </c>
      <c r="L91" s="329"/>
      <c r="M91" s="329"/>
      <c r="N91" s="221"/>
    </row>
    <row r="92" spans="1:14" ht="16.95" customHeight="1">
      <c r="A92" s="216"/>
      <c r="B92" s="329" t="s">
        <v>63</v>
      </c>
      <c r="C92" s="329"/>
      <c r="D92" s="329"/>
      <c r="E92" s="329">
        <v>2008</v>
      </c>
      <c r="F92" s="329"/>
      <c r="G92" s="329"/>
      <c r="H92" s="329" t="s">
        <v>63</v>
      </c>
      <c r="I92" s="329"/>
      <c r="J92" s="329"/>
      <c r="K92" s="329">
        <v>2008</v>
      </c>
      <c r="L92" s="329"/>
      <c r="M92" s="329"/>
      <c r="N92" s="221"/>
    </row>
    <row r="93" spans="1:14" ht="16.95" customHeight="1">
      <c r="A93" s="216"/>
      <c r="B93" s="329" t="s">
        <v>64</v>
      </c>
      <c r="C93" s="329"/>
      <c r="D93" s="329"/>
      <c r="E93" s="329" t="s">
        <v>65</v>
      </c>
      <c r="F93" s="329"/>
      <c r="G93" s="329"/>
      <c r="H93" s="329" t="s">
        <v>64</v>
      </c>
      <c r="I93" s="329"/>
      <c r="J93" s="329"/>
      <c r="K93" s="329" t="s">
        <v>65</v>
      </c>
      <c r="L93" s="329"/>
      <c r="M93" s="329"/>
      <c r="N93" s="221"/>
    </row>
    <row r="94" spans="1:14" ht="16.95" customHeight="1">
      <c r="A94" s="216"/>
      <c r="B94" s="329" t="s">
        <v>66</v>
      </c>
      <c r="C94" s="329"/>
      <c r="D94" s="329"/>
      <c r="E94" s="329" t="s">
        <v>67</v>
      </c>
      <c r="F94" s="329"/>
      <c r="G94" s="329"/>
      <c r="H94" s="329" t="s">
        <v>66</v>
      </c>
      <c r="I94" s="329"/>
      <c r="J94" s="329"/>
      <c r="K94" s="329" t="s">
        <v>68</v>
      </c>
      <c r="L94" s="329"/>
      <c r="M94" s="329"/>
      <c r="N94" s="221"/>
    </row>
    <row r="95" spans="1:14" ht="16.95" customHeight="1">
      <c r="A95" s="216"/>
      <c r="B95" s="329"/>
      <c r="C95" s="329"/>
      <c r="D95" s="329"/>
      <c r="E95" s="329"/>
      <c r="F95" s="329"/>
      <c r="G95" s="329"/>
      <c r="H95" s="329"/>
      <c r="I95" s="329"/>
      <c r="J95" s="329"/>
      <c r="K95" s="329"/>
      <c r="L95" s="329"/>
      <c r="M95" s="329"/>
      <c r="N95" s="221"/>
    </row>
    <row r="96" spans="1:14" ht="16.95" customHeight="1">
      <c r="A96" s="216"/>
      <c r="B96" s="329" t="s">
        <v>69</v>
      </c>
      <c r="C96" s="329"/>
      <c r="D96" s="329"/>
      <c r="E96" s="329" t="s">
        <v>70</v>
      </c>
      <c r="F96" s="329"/>
      <c r="G96" s="329"/>
      <c r="H96" s="329" t="s">
        <v>69</v>
      </c>
      <c r="I96" s="329"/>
      <c r="J96" s="329"/>
      <c r="K96" s="329" t="s">
        <v>70</v>
      </c>
      <c r="L96" s="329"/>
      <c r="M96" s="329"/>
      <c r="N96" s="221"/>
    </row>
    <row r="97" spans="1:15" ht="16.95" customHeight="1">
      <c r="A97" s="216"/>
      <c r="B97" s="329" t="s">
        <v>71</v>
      </c>
      <c r="C97" s="329"/>
      <c r="D97" s="329"/>
      <c r="E97" s="329" t="s">
        <v>65</v>
      </c>
      <c r="F97" s="329"/>
      <c r="G97" s="329"/>
      <c r="H97" s="329" t="s">
        <v>71</v>
      </c>
      <c r="I97" s="329"/>
      <c r="J97" s="329"/>
      <c r="K97" s="329" t="s">
        <v>65</v>
      </c>
      <c r="L97" s="329"/>
      <c r="M97" s="329"/>
      <c r="N97" s="221"/>
    </row>
    <row r="98" spans="1:15" ht="16.95" customHeight="1">
      <c r="A98" s="216"/>
      <c r="B98" s="329" t="s">
        <v>72</v>
      </c>
      <c r="C98" s="329"/>
      <c r="D98" s="329"/>
      <c r="E98" s="329" t="s">
        <v>73</v>
      </c>
      <c r="F98" s="329"/>
      <c r="G98" s="329"/>
      <c r="H98" s="329" t="s">
        <v>72</v>
      </c>
      <c r="I98" s="329"/>
      <c r="J98" s="329"/>
      <c r="K98" s="329" t="s">
        <v>68</v>
      </c>
      <c r="L98" s="329"/>
      <c r="M98" s="329"/>
      <c r="N98" s="221"/>
    </row>
    <row r="99" spans="1:15" ht="16.95" customHeight="1">
      <c r="A99" s="216"/>
      <c r="B99" s="329"/>
      <c r="C99" s="329"/>
      <c r="D99" s="329"/>
      <c r="E99" s="329"/>
      <c r="F99" s="329"/>
      <c r="G99" s="329"/>
      <c r="H99" s="329"/>
      <c r="I99" s="329"/>
      <c r="J99" s="329"/>
      <c r="K99" s="329"/>
      <c r="L99" s="329"/>
      <c r="M99" s="329"/>
      <c r="N99" s="221"/>
    </row>
    <row r="100" spans="1:15" ht="16.95" customHeight="1">
      <c r="A100" s="216"/>
      <c r="B100" s="329" t="s">
        <v>74</v>
      </c>
      <c r="C100" s="329"/>
      <c r="D100" s="329"/>
      <c r="E100" s="329" t="s">
        <v>75</v>
      </c>
      <c r="F100" s="329"/>
      <c r="G100" s="329"/>
      <c r="H100" s="329" t="s">
        <v>74</v>
      </c>
      <c r="I100" s="329"/>
      <c r="J100" s="329"/>
      <c r="K100" s="329" t="s">
        <v>68</v>
      </c>
      <c r="L100" s="329"/>
      <c r="M100" s="329"/>
      <c r="N100" s="221"/>
    </row>
    <row r="101" spans="1:15" ht="16.95" customHeight="1">
      <c r="A101" s="216"/>
      <c r="B101" s="329"/>
      <c r="C101" s="329"/>
      <c r="D101" s="329"/>
      <c r="E101" s="329"/>
      <c r="F101" s="329"/>
      <c r="G101" s="329"/>
      <c r="H101" s="329"/>
      <c r="I101" s="329"/>
      <c r="J101" s="329"/>
      <c r="K101" s="329"/>
      <c r="L101" s="329"/>
      <c r="M101" s="329"/>
      <c r="N101" s="221"/>
    </row>
    <row r="102" spans="1:15" ht="16.5" customHeight="1">
      <c r="A102" s="216"/>
      <c r="B102" s="221"/>
      <c r="C102" s="221"/>
      <c r="D102" s="221"/>
      <c r="E102" s="221"/>
      <c r="F102" s="221"/>
      <c r="G102" s="221"/>
      <c r="H102" s="221"/>
      <c r="I102" s="221"/>
      <c r="J102" s="221"/>
      <c r="K102" s="221"/>
      <c r="L102" s="221"/>
      <c r="M102" s="221"/>
      <c r="N102" s="221"/>
      <c r="O102" s="221"/>
    </row>
    <row r="103" spans="1:15" ht="16.5" customHeight="1">
      <c r="A103" s="216"/>
      <c r="B103" s="221"/>
      <c r="C103" s="221"/>
      <c r="D103" s="221"/>
      <c r="E103" s="221"/>
      <c r="F103" s="221"/>
      <c r="G103" s="221"/>
      <c r="H103" s="221"/>
      <c r="I103" s="221"/>
      <c r="J103" s="221"/>
      <c r="K103" s="221"/>
      <c r="L103" s="221"/>
      <c r="M103" s="221"/>
      <c r="N103" s="221"/>
      <c r="O103" s="221"/>
    </row>
    <row r="104" spans="1:15" ht="16.95" customHeight="1">
      <c r="A104" s="216"/>
      <c r="B104" s="326" t="s">
        <v>76</v>
      </c>
      <c r="C104" s="326"/>
      <c r="D104" s="326"/>
      <c r="E104" s="326"/>
      <c r="F104" s="326"/>
      <c r="G104" s="326"/>
      <c r="H104" s="326"/>
      <c r="I104" s="326"/>
      <c r="J104" s="221"/>
      <c r="K104" s="221"/>
      <c r="L104" s="221"/>
    </row>
    <row r="105" spans="1:15" ht="16.95" customHeight="1">
      <c r="A105" s="216"/>
      <c r="B105" s="327" t="s">
        <v>77</v>
      </c>
      <c r="C105" s="327"/>
      <c r="D105" s="327"/>
      <c r="E105" s="327"/>
      <c r="F105" s="327"/>
      <c r="G105" s="327"/>
      <c r="H105" s="327"/>
      <c r="I105" s="327"/>
      <c r="J105" s="221"/>
      <c r="K105" s="221"/>
      <c r="L105" s="221"/>
    </row>
    <row r="106" spans="1:15" ht="16.95" customHeight="1">
      <c r="A106" s="216"/>
      <c r="B106" s="327"/>
      <c r="C106" s="327"/>
      <c r="D106" s="327"/>
      <c r="E106" s="327"/>
      <c r="F106" s="327"/>
      <c r="G106" s="327"/>
      <c r="H106" s="327"/>
      <c r="I106" s="327"/>
      <c r="J106" s="221"/>
      <c r="K106" s="221"/>
      <c r="L106" s="221"/>
    </row>
    <row r="107" spans="1:15" ht="16.95" customHeight="1">
      <c r="A107" s="216"/>
      <c r="B107" s="327"/>
      <c r="C107" s="327"/>
      <c r="D107" s="327"/>
      <c r="E107" s="327"/>
      <c r="F107" s="327"/>
      <c r="G107" s="327"/>
      <c r="H107" s="327"/>
      <c r="I107" s="327"/>
      <c r="J107" s="221"/>
      <c r="K107" s="221"/>
      <c r="L107" s="221"/>
    </row>
    <row r="108" spans="1:15" ht="16.95" customHeight="1">
      <c r="A108" s="216"/>
      <c r="B108" s="328" t="s">
        <v>53</v>
      </c>
      <c r="C108" s="328"/>
      <c r="D108" s="328"/>
      <c r="E108" s="328"/>
      <c r="F108" s="328" t="s">
        <v>54</v>
      </c>
      <c r="G108" s="328"/>
      <c r="H108" s="328"/>
      <c r="I108" s="328"/>
      <c r="J108" s="221"/>
      <c r="K108" s="221"/>
      <c r="L108" s="221"/>
    </row>
    <row r="109" spans="1:15" ht="16.95" customHeight="1">
      <c r="A109" s="216"/>
      <c r="B109" s="325" t="s">
        <v>78</v>
      </c>
      <c r="C109" s="325" t="s">
        <v>79</v>
      </c>
      <c r="D109" s="325" t="s">
        <v>80</v>
      </c>
      <c r="E109" s="325" t="s">
        <v>81</v>
      </c>
      <c r="F109" s="325" t="s">
        <v>78</v>
      </c>
      <c r="G109" s="325" t="s">
        <v>79</v>
      </c>
      <c r="H109" s="325" t="s">
        <v>80</v>
      </c>
      <c r="I109" s="325" t="s">
        <v>81</v>
      </c>
      <c r="J109" s="221"/>
      <c r="K109" s="221"/>
      <c r="L109" s="221"/>
    </row>
    <row r="110" spans="1:15" ht="16.95" customHeight="1">
      <c r="A110" s="216"/>
      <c r="B110" s="325"/>
      <c r="C110" s="325"/>
      <c r="D110" s="325"/>
      <c r="E110" s="325"/>
      <c r="F110" s="325"/>
      <c r="G110" s="325"/>
      <c r="H110" s="325"/>
      <c r="I110" s="325"/>
      <c r="J110" s="221"/>
      <c r="K110" s="221"/>
      <c r="L110" s="221"/>
    </row>
    <row r="111" spans="1:15" ht="16.95" customHeight="1">
      <c r="A111" s="216"/>
      <c r="B111" s="200">
        <v>20</v>
      </c>
      <c r="C111" s="200">
        <v>30</v>
      </c>
      <c r="D111" s="200">
        <v>40</v>
      </c>
      <c r="E111" s="200">
        <v>30</v>
      </c>
      <c r="F111" s="201">
        <f>100*(B111/$B$111)</f>
        <v>100</v>
      </c>
      <c r="G111" s="201">
        <f>100*(C111/$B$111)</f>
        <v>150</v>
      </c>
      <c r="H111" s="201">
        <f>100*(D111/$B$111)</f>
        <v>200</v>
      </c>
      <c r="I111" s="201">
        <f>100*(E111/$B$111)</f>
        <v>150</v>
      </c>
      <c r="J111" s="221"/>
      <c r="K111" s="221"/>
      <c r="L111" s="221"/>
    </row>
    <row r="112" spans="1:15" ht="16.95" customHeight="1">
      <c r="A112" s="216"/>
      <c r="B112" s="221"/>
      <c r="C112" s="221"/>
      <c r="D112" s="221"/>
      <c r="E112" s="221"/>
      <c r="F112" s="221"/>
      <c r="G112" s="221"/>
      <c r="H112" s="221"/>
      <c r="I112" s="221"/>
      <c r="J112" s="221"/>
      <c r="K112" s="221"/>
      <c r="L112" s="221"/>
    </row>
    <row r="113" spans="1:15" ht="16.95" customHeight="1">
      <c r="A113" s="216"/>
      <c r="B113" s="221"/>
      <c r="C113" s="221"/>
      <c r="D113" s="221"/>
      <c r="E113" s="221"/>
      <c r="F113" s="221"/>
      <c r="G113" s="221"/>
      <c r="H113" s="221"/>
      <c r="I113" s="221"/>
      <c r="J113" s="221"/>
      <c r="K113" s="221"/>
      <c r="L113" s="221"/>
    </row>
    <row r="114" spans="1:15" ht="16.95" customHeight="1">
      <c r="A114" s="216"/>
      <c r="B114" s="326" t="s">
        <v>82</v>
      </c>
      <c r="C114" s="326"/>
      <c r="D114" s="326"/>
      <c r="E114" s="326"/>
      <c r="F114" s="326"/>
      <c r="G114" s="326"/>
      <c r="H114" s="326"/>
      <c r="I114" s="326"/>
      <c r="J114" s="221"/>
      <c r="K114" s="221"/>
      <c r="L114" s="221"/>
    </row>
    <row r="115" spans="1:15" ht="16.95" customHeight="1">
      <c r="A115" s="216"/>
      <c r="B115" s="327" t="s">
        <v>83</v>
      </c>
      <c r="C115" s="327"/>
      <c r="D115" s="327"/>
      <c r="E115" s="327"/>
      <c r="F115" s="327"/>
      <c r="G115" s="327"/>
      <c r="H115" s="327"/>
      <c r="I115" s="327"/>
      <c r="J115" s="221"/>
      <c r="K115" s="221"/>
      <c r="L115" s="221"/>
    </row>
    <row r="116" spans="1:15" ht="16.95" customHeight="1">
      <c r="A116" s="216"/>
      <c r="B116" s="327"/>
      <c r="C116" s="327"/>
      <c r="D116" s="327"/>
      <c r="E116" s="327"/>
      <c r="F116" s="327"/>
      <c r="G116" s="327"/>
      <c r="H116" s="327"/>
      <c r="I116" s="327"/>
      <c r="J116" s="221"/>
      <c r="K116" s="221"/>
      <c r="L116" s="221"/>
    </row>
    <row r="117" spans="1:15" ht="16.95" customHeight="1">
      <c r="A117" s="216"/>
      <c r="B117" s="327"/>
      <c r="C117" s="327"/>
      <c r="D117" s="327"/>
      <c r="E117" s="327"/>
      <c r="F117" s="327"/>
      <c r="G117" s="327"/>
      <c r="H117" s="327"/>
      <c r="I117" s="327"/>
      <c r="J117" s="221"/>
      <c r="K117" s="221"/>
      <c r="L117" s="221"/>
    </row>
    <row r="118" spans="1:15" ht="16.95" customHeight="1">
      <c r="A118" s="216"/>
      <c r="B118" s="327"/>
      <c r="C118" s="327"/>
      <c r="D118" s="327"/>
      <c r="E118" s="327"/>
      <c r="F118" s="327"/>
      <c r="G118" s="327"/>
      <c r="H118" s="327"/>
      <c r="I118" s="327"/>
      <c r="J118" s="221"/>
      <c r="K118" s="221"/>
      <c r="L118" s="221"/>
    </row>
    <row r="119" spans="1:15" ht="16.95" customHeight="1">
      <c r="A119" s="216"/>
      <c r="B119" s="327"/>
      <c r="C119" s="327"/>
      <c r="D119" s="327"/>
      <c r="E119" s="327"/>
      <c r="F119" s="327"/>
      <c r="G119" s="327"/>
      <c r="H119" s="327"/>
      <c r="I119" s="327"/>
      <c r="J119" s="221"/>
      <c r="K119" s="221"/>
      <c r="L119" s="221"/>
    </row>
    <row r="120" spans="1:15" ht="16.95" customHeight="1">
      <c r="A120" s="216"/>
      <c r="B120" s="328" t="s">
        <v>53</v>
      </c>
      <c r="C120" s="328"/>
      <c r="D120" s="328"/>
      <c r="E120" s="328"/>
      <c r="F120" s="328" t="s">
        <v>54</v>
      </c>
      <c r="G120" s="328"/>
      <c r="H120" s="328"/>
      <c r="I120" s="328"/>
      <c r="J120" s="221"/>
      <c r="K120" s="221"/>
      <c r="L120" s="221"/>
    </row>
    <row r="121" spans="1:15" ht="16.95" customHeight="1">
      <c r="A121" s="216"/>
      <c r="B121" s="322" t="s">
        <v>84</v>
      </c>
      <c r="C121" s="322"/>
      <c r="D121" s="322"/>
      <c r="E121" s="322"/>
      <c r="F121" s="323" t="s">
        <v>85</v>
      </c>
      <c r="G121" s="323"/>
      <c r="H121" s="323"/>
      <c r="I121" s="323"/>
      <c r="J121" s="221"/>
      <c r="K121" s="221"/>
      <c r="L121" s="221"/>
    </row>
    <row r="122" spans="1:15" ht="16.95" customHeight="1">
      <c r="A122" s="216"/>
      <c r="B122" s="322"/>
      <c r="C122" s="322"/>
      <c r="D122" s="322"/>
      <c r="E122" s="322"/>
      <c r="F122" s="323"/>
      <c r="G122" s="323"/>
      <c r="H122" s="323"/>
      <c r="I122" s="323"/>
      <c r="J122" s="221"/>
      <c r="K122" s="221"/>
      <c r="L122" s="221"/>
    </row>
    <row r="123" spans="1:15" ht="16.95" customHeight="1">
      <c r="A123" s="216"/>
      <c r="B123" s="322"/>
      <c r="C123" s="322"/>
      <c r="D123" s="322"/>
      <c r="E123" s="322"/>
      <c r="F123" s="323"/>
      <c r="G123" s="323"/>
      <c r="H123" s="323"/>
      <c r="I123" s="323"/>
      <c r="J123" s="221"/>
      <c r="K123" s="221"/>
      <c r="L123" s="221"/>
    </row>
    <row r="124" spans="1:15" ht="16.95" customHeight="1">
      <c r="A124" s="216"/>
      <c r="B124" s="202" t="s">
        <v>78</v>
      </c>
      <c r="C124" s="202" t="s">
        <v>79</v>
      </c>
      <c r="D124" s="202" t="s">
        <v>80</v>
      </c>
      <c r="E124" s="202" t="s">
        <v>81</v>
      </c>
      <c r="F124" s="202" t="s">
        <v>78</v>
      </c>
      <c r="G124" s="202" t="s">
        <v>79</v>
      </c>
      <c r="H124" s="202" t="s">
        <v>80</v>
      </c>
      <c r="I124" s="202" t="s">
        <v>81</v>
      </c>
      <c r="J124" s="221"/>
      <c r="K124" s="221"/>
      <c r="L124" s="221"/>
    </row>
    <row r="125" spans="1:15" ht="16.95" customHeight="1">
      <c r="A125" s="216"/>
      <c r="B125" s="324">
        <v>50</v>
      </c>
      <c r="C125" s="324">
        <v>70</v>
      </c>
      <c r="D125" s="324">
        <v>74</v>
      </c>
      <c r="E125" s="324">
        <v>80</v>
      </c>
      <c r="F125" s="324" t="s">
        <v>86</v>
      </c>
      <c r="G125" s="324" t="s">
        <v>87</v>
      </c>
      <c r="H125" s="324" t="s">
        <v>88</v>
      </c>
      <c r="I125" s="324" t="s">
        <v>89</v>
      </c>
      <c r="J125" s="221"/>
      <c r="K125" s="221"/>
      <c r="L125" s="221"/>
    </row>
    <row r="126" spans="1:15" ht="16.95" customHeight="1">
      <c r="A126" s="216"/>
      <c r="B126" s="324"/>
      <c r="C126" s="324"/>
      <c r="D126" s="324"/>
      <c r="E126" s="324"/>
      <c r="F126" s="324"/>
      <c r="G126" s="324"/>
      <c r="H126" s="324"/>
      <c r="I126" s="324"/>
      <c r="J126" s="221"/>
      <c r="K126" s="221"/>
      <c r="L126" s="221"/>
    </row>
    <row r="127" spans="1:15" ht="16.5" customHeight="1">
      <c r="A127" s="216"/>
      <c r="B127" s="221"/>
      <c r="C127" s="221"/>
      <c r="D127" s="221"/>
      <c r="E127" s="221"/>
      <c r="F127" s="221"/>
      <c r="G127" s="221"/>
      <c r="H127" s="221"/>
      <c r="I127" s="221"/>
      <c r="J127" s="221"/>
      <c r="K127" s="3"/>
      <c r="L127" s="221"/>
      <c r="M127" s="221"/>
      <c r="N127" s="221"/>
      <c r="O127" s="221"/>
    </row>
    <row r="128" spans="1:15" ht="16.5" customHeight="1">
      <c r="A128" s="216"/>
      <c r="B128" s="221"/>
      <c r="C128" s="221"/>
      <c r="D128" s="221"/>
      <c r="E128" s="221"/>
      <c r="F128" s="221"/>
      <c r="G128" s="221"/>
      <c r="H128" s="221"/>
      <c r="I128" s="221"/>
      <c r="J128" s="221"/>
      <c r="K128" s="221"/>
      <c r="L128" s="221"/>
      <c r="M128" s="221"/>
      <c r="N128" s="221"/>
      <c r="O128" s="221"/>
    </row>
    <row r="307" spans="4:11" ht="16.5" customHeight="1">
      <c r="D307"/>
      <c r="K307" s="218"/>
    </row>
    <row r="308" spans="4:11" ht="16.5" customHeight="1">
      <c r="D308"/>
      <c r="K308" s="218"/>
    </row>
    <row r="309" spans="4:11" ht="16.5" customHeight="1">
      <c r="D309"/>
      <c r="K309" s="218"/>
    </row>
    <row r="310" spans="4:11" ht="16.5" customHeight="1">
      <c r="D310"/>
      <c r="K310" s="218"/>
    </row>
    <row r="311" spans="4:11" ht="16.5" customHeight="1">
      <c r="D311"/>
      <c r="K311" s="218"/>
    </row>
    <row r="312" spans="4:11" ht="16.5" customHeight="1">
      <c r="D312"/>
      <c r="K312" s="218"/>
    </row>
    <row r="313" spans="4:11" ht="16.5" customHeight="1">
      <c r="D313"/>
      <c r="K313" s="218"/>
    </row>
    <row r="314" spans="4:11" ht="16.5" customHeight="1">
      <c r="D314"/>
      <c r="K314" s="218"/>
    </row>
    <row r="315" spans="4:11" ht="16.5" customHeight="1">
      <c r="D315"/>
      <c r="K315" s="218"/>
    </row>
    <row r="316" spans="4:11" ht="16.5" customHeight="1">
      <c r="D316"/>
      <c r="K316" s="218"/>
    </row>
    <row r="317" spans="4:11" ht="16.5" customHeight="1">
      <c r="D317"/>
      <c r="K317" s="218"/>
    </row>
    <row r="318" spans="4:11" ht="16.5" customHeight="1">
      <c r="D318"/>
      <c r="K318" s="218"/>
    </row>
    <row r="319" spans="4:11" ht="16.5" customHeight="1">
      <c r="D319"/>
      <c r="K319" s="218"/>
    </row>
  </sheetData>
  <mergeCells count="115">
    <mergeCell ref="B2:O2"/>
    <mergeCell ref="B5:O5"/>
    <mergeCell ref="B6:O6"/>
    <mergeCell ref="C7:O7"/>
    <mergeCell ref="C8:O8"/>
    <mergeCell ref="C9:O9"/>
    <mergeCell ref="B16:H16"/>
    <mergeCell ref="I16:O16"/>
    <mergeCell ref="B17:H17"/>
    <mergeCell ref="I17:O17"/>
    <mergeCell ref="B18:H18"/>
    <mergeCell ref="I18:O18"/>
    <mergeCell ref="C10:O10"/>
    <mergeCell ref="C11:O11"/>
    <mergeCell ref="B13:O13"/>
    <mergeCell ref="B14:H14"/>
    <mergeCell ref="I14:O14"/>
    <mergeCell ref="B15:H15"/>
    <mergeCell ref="I15:O15"/>
    <mergeCell ref="B33:O33"/>
    <mergeCell ref="B34:O35"/>
    <mergeCell ref="B38:F38"/>
    <mergeCell ref="B39:D39"/>
    <mergeCell ref="E39:I39"/>
    <mergeCell ref="J39:M39"/>
    <mergeCell ref="B20:O20"/>
    <mergeCell ref="B21:O22"/>
    <mergeCell ref="B23:O24"/>
    <mergeCell ref="B25:O25"/>
    <mergeCell ref="B28:O28"/>
    <mergeCell ref="B29:L31"/>
    <mergeCell ref="M29:O31"/>
    <mergeCell ref="B49:M49"/>
    <mergeCell ref="B50:M50"/>
    <mergeCell ref="B51:M51"/>
    <mergeCell ref="B53:M54"/>
    <mergeCell ref="B55:M55"/>
    <mergeCell ref="B56:M56"/>
    <mergeCell ref="B40:D42"/>
    <mergeCell ref="E40:I42"/>
    <mergeCell ref="J40:M42"/>
    <mergeCell ref="B43:D46"/>
    <mergeCell ref="E43:I46"/>
    <mergeCell ref="J43:M46"/>
    <mergeCell ref="B84:G89"/>
    <mergeCell ref="H84:M89"/>
    <mergeCell ref="B90:D90"/>
    <mergeCell ref="E90:G90"/>
    <mergeCell ref="H90:J90"/>
    <mergeCell ref="K90:M90"/>
    <mergeCell ref="B71:I71"/>
    <mergeCell ref="B74:M74"/>
    <mergeCell ref="B75:M76"/>
    <mergeCell ref="B77:G77"/>
    <mergeCell ref="H77:M77"/>
    <mergeCell ref="B78:G83"/>
    <mergeCell ref="H78:M83"/>
    <mergeCell ref="B93:D93"/>
    <mergeCell ref="E93:G93"/>
    <mergeCell ref="H93:J93"/>
    <mergeCell ref="K93:M93"/>
    <mergeCell ref="B94:D95"/>
    <mergeCell ref="E94:G95"/>
    <mergeCell ref="H94:J95"/>
    <mergeCell ref="K94:M95"/>
    <mergeCell ref="B91:D91"/>
    <mergeCell ref="E91:G91"/>
    <mergeCell ref="H91:J91"/>
    <mergeCell ref="K91:M91"/>
    <mergeCell ref="B92:D92"/>
    <mergeCell ref="E92:G92"/>
    <mergeCell ref="H92:J92"/>
    <mergeCell ref="K92:M92"/>
    <mergeCell ref="B98:D99"/>
    <mergeCell ref="E98:G99"/>
    <mergeCell ref="H98:J99"/>
    <mergeCell ref="K98:M99"/>
    <mergeCell ref="B100:D101"/>
    <mergeCell ref="E100:G101"/>
    <mergeCell ref="H100:J101"/>
    <mergeCell ref="K100:M101"/>
    <mergeCell ref="B96:D96"/>
    <mergeCell ref="E96:G96"/>
    <mergeCell ref="H96:J96"/>
    <mergeCell ref="K96:M96"/>
    <mergeCell ref="B97:D97"/>
    <mergeCell ref="E97:G97"/>
    <mergeCell ref="H97:J97"/>
    <mergeCell ref="K97:M97"/>
    <mergeCell ref="H109:H110"/>
    <mergeCell ref="I109:I110"/>
    <mergeCell ref="B114:I114"/>
    <mergeCell ref="B115:I119"/>
    <mergeCell ref="B120:E120"/>
    <mergeCell ref="F120:I120"/>
    <mergeCell ref="B104:I104"/>
    <mergeCell ref="B105:I107"/>
    <mergeCell ref="B108:E108"/>
    <mergeCell ref="F108:I108"/>
    <mergeCell ref="B109:B110"/>
    <mergeCell ref="C109:C110"/>
    <mergeCell ref="D109:D110"/>
    <mergeCell ref="E109:E110"/>
    <mergeCell ref="F109:F110"/>
    <mergeCell ref="G109:G110"/>
    <mergeCell ref="B121:E123"/>
    <mergeCell ref="F121:I123"/>
    <mergeCell ref="B125:B126"/>
    <mergeCell ref="C125:C126"/>
    <mergeCell ref="D125:D126"/>
    <mergeCell ref="E125:E126"/>
    <mergeCell ref="F125:F126"/>
    <mergeCell ref="G125:G126"/>
    <mergeCell ref="H125:H126"/>
    <mergeCell ref="I125:I126"/>
  </mergeCells>
  <conditionalFormatting sqref="B108:I108">
    <cfRule type="cellIs" dxfId="16" priority="2" operator="equal">
      <formula>"Confidential"</formula>
    </cfRule>
  </conditionalFormatting>
  <conditionalFormatting sqref="B120:I120">
    <cfRule type="cellIs" dxfId="15" priority="1" operator="equal">
      <formula>"Confidential"</formula>
    </cfRule>
  </conditionalFormatting>
  <conditionalFormatting sqref="B77:M77">
    <cfRule type="cellIs" dxfId="14" priority="3" operator="equal">
      <formula>"Confidential"</formula>
    </cfRule>
  </conditionalFormatting>
  <hyperlinks>
    <hyperlink ref="I17" r:id="rId1" display="https://www.legislation.gov.uk/uksi/2019/450?view=plain" xr:uid="{F8A1E6DD-3537-4FF0-9D47-5B103797BFAB}"/>
    <hyperlink ref="I14" r:id="rId2" location="questionnaires-and-information-gathering" display="https://www.gov.uk/government/publications/the-uk-trade-remedies-investigations-process/the-tras-investigation-process - questionnaires-and-information-gathering" xr:uid="{58F4ED56-640B-4A1C-92BF-3F48058500EE}"/>
    <hyperlink ref="I18" r:id="rId3" display="https://www.trade-remedies.service.gov.uk/public/cases/" xr:uid="{5DEDD1C2-58E8-4950-8743-A88FEA54A3E8}"/>
    <hyperlink ref="I16" r:id="rId4" display="https://www.legislation.gov.uk/ukpga/2018/22/schedule/4/enacted" xr:uid="{AED15FBC-4790-4863-B29A-CEEDF3A5ECF0}"/>
    <hyperlink ref="I15" r:id="rId5" display="https://www.wto.org/english/docs_e/legal_e/adp_e.htm" xr:uid="{D8380A95-0D6A-4134-B613-4350F8281997}"/>
    <hyperlink ref="M29" r:id="rId6" display="https://www.bankofengland.co.uk/boeapps/database/Rates.asp?Travel=NIxAZx&amp;into=GBP" xr:uid="{97670AA1-DC7F-485B-8AE6-16C9EC74CB99}"/>
    <hyperlink ref="I18:O18" r:id="rId7" location="publicFiles" display="TRA Investigations - Trade Remedies Service - GOV.UK" xr:uid="{794C3BF5-FAD6-4A4A-BFD5-454DC30FE0E7}"/>
  </hyperlinks>
  <pageMargins left="0.7" right="0.7" top="0.75" bottom="0.75" header="0.3" footer="0.3"/>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00C75-90BC-4B51-9626-03958C5B3000}">
  <dimension ref="A1:F23"/>
  <sheetViews>
    <sheetView showGridLines="0" workbookViewId="0">
      <selection activeCell="D29" sqref="D29"/>
    </sheetView>
  </sheetViews>
  <sheetFormatPr defaultRowHeight="14.4"/>
  <cols>
    <col min="1" max="1" width="11.109375" customWidth="1"/>
    <col min="2" max="2" width="14.109375" customWidth="1"/>
    <col min="4" max="4" width="53.5546875" customWidth="1"/>
    <col min="5" max="5" width="53" customWidth="1"/>
    <col min="6" max="6" width="45.21875" customWidth="1"/>
  </cols>
  <sheetData>
    <row r="1" spans="1:6">
      <c r="F1" s="273" t="s">
        <v>90</v>
      </c>
    </row>
    <row r="2" spans="1:6" ht="36.6">
      <c r="A2" s="419" t="s">
        <v>431</v>
      </c>
      <c r="B2" s="419"/>
      <c r="C2" s="419"/>
      <c r="D2" s="419"/>
    </row>
    <row r="5" spans="1:6">
      <c r="B5" s="420" t="s">
        <v>29</v>
      </c>
      <c r="C5" s="421"/>
      <c r="D5" s="421"/>
      <c r="E5" s="421"/>
      <c r="F5" s="422"/>
    </row>
    <row r="6" spans="1:6" s="218" customFormat="1" ht="27.6">
      <c r="A6" s="216"/>
      <c r="B6" s="423" t="s">
        <v>432</v>
      </c>
      <c r="C6" s="424"/>
      <c r="D6" s="424"/>
      <c r="E6" s="425"/>
      <c r="F6" s="246" t="s">
        <v>30</v>
      </c>
    </row>
    <row r="7" spans="1:6" s="218" customFormat="1" ht="13.8">
      <c r="A7" s="216"/>
      <c r="B7" s="247" t="s">
        <v>416</v>
      </c>
      <c r="C7" s="248" t="s">
        <v>433</v>
      </c>
      <c r="D7" s="249" t="s">
        <v>31</v>
      </c>
      <c r="E7" s="250" t="s">
        <v>32</v>
      </c>
      <c r="F7" s="249" t="s">
        <v>33</v>
      </c>
    </row>
    <row r="8" spans="1:6" s="218" customFormat="1">
      <c r="A8" s="251"/>
      <c r="B8" s="252" t="s">
        <v>419</v>
      </c>
      <c r="C8" s="252" t="s">
        <v>434</v>
      </c>
      <c r="D8" s="253" t="s">
        <v>34</v>
      </c>
      <c r="E8" s="254" t="s">
        <v>35</v>
      </c>
      <c r="F8" s="255" t="s">
        <v>36</v>
      </c>
    </row>
    <row r="9" spans="1:6" s="218" customFormat="1" ht="13.8">
      <c r="A9" s="216"/>
      <c r="B9" s="256"/>
      <c r="C9" s="256"/>
      <c r="D9" s="256"/>
      <c r="E9" s="257"/>
      <c r="F9" s="258"/>
    </row>
    <row r="10" spans="1:6" s="218" customFormat="1" ht="13.8">
      <c r="A10" s="216"/>
      <c r="B10" s="256"/>
      <c r="C10" s="256"/>
      <c r="D10" s="256"/>
      <c r="E10" s="257"/>
      <c r="F10" s="256"/>
    </row>
    <row r="11" spans="1:6" s="218" customFormat="1" ht="13.8">
      <c r="A11" s="216"/>
      <c r="B11" s="256"/>
      <c r="C11" s="256"/>
      <c r="D11" s="256"/>
      <c r="E11" s="257"/>
      <c r="F11" s="256"/>
    </row>
    <row r="12" spans="1:6" s="218" customFormat="1" ht="13.8">
      <c r="A12" s="216"/>
      <c r="B12" s="256"/>
      <c r="C12" s="256"/>
      <c r="D12" s="256"/>
      <c r="E12" s="257"/>
      <c r="F12" s="256"/>
    </row>
    <row r="13" spans="1:6" s="218" customFormat="1" ht="13.8">
      <c r="A13" s="216"/>
      <c r="B13" s="256"/>
      <c r="C13" s="256"/>
      <c r="D13" s="256"/>
      <c r="E13" s="257"/>
      <c r="F13" s="256"/>
    </row>
    <row r="14" spans="1:6" s="218" customFormat="1" ht="13.8">
      <c r="A14" s="216"/>
      <c r="B14" s="221"/>
      <c r="C14" s="221"/>
      <c r="D14" s="221"/>
      <c r="E14" s="221"/>
    </row>
    <row r="15" spans="1:6" s="218" customFormat="1" ht="13.8">
      <c r="A15" s="216"/>
      <c r="B15" s="221"/>
      <c r="C15" s="221"/>
      <c r="D15" s="221"/>
      <c r="E15" s="221"/>
    </row>
    <row r="16" spans="1:6" s="218" customFormat="1" ht="13.8">
      <c r="A16" s="216"/>
      <c r="B16" s="420" t="s">
        <v>37</v>
      </c>
      <c r="C16" s="426"/>
      <c r="D16" s="426"/>
      <c r="E16" s="426"/>
      <c r="F16" s="427"/>
    </row>
    <row r="17" spans="1:6" s="218" customFormat="1">
      <c r="A17" s="216"/>
      <c r="B17" s="428" t="s">
        <v>435</v>
      </c>
      <c r="C17" s="429"/>
      <c r="D17" s="429"/>
      <c r="E17" s="429"/>
      <c r="F17" s="429"/>
    </row>
    <row r="18" spans="1:6" s="218" customFormat="1" ht="13.8">
      <c r="A18" s="216"/>
      <c r="B18" s="247" t="s">
        <v>416</v>
      </c>
      <c r="C18" s="248" t="s">
        <v>433</v>
      </c>
      <c r="D18" s="19" t="s">
        <v>38</v>
      </c>
      <c r="E18" s="418" t="s">
        <v>32</v>
      </c>
      <c r="F18" s="418"/>
    </row>
    <row r="19" spans="1:6" s="218" customFormat="1">
      <c r="A19" s="251"/>
      <c r="B19" s="252" t="s">
        <v>419</v>
      </c>
      <c r="C19" s="252" t="s">
        <v>434</v>
      </c>
      <c r="D19" s="259"/>
      <c r="E19" s="415"/>
      <c r="F19" s="415"/>
    </row>
    <row r="20" spans="1:6" s="218" customFormat="1" ht="13.8">
      <c r="A20" s="216"/>
      <c r="B20" s="260"/>
      <c r="C20" s="261"/>
      <c r="D20" s="261"/>
      <c r="E20" s="416"/>
      <c r="F20" s="416"/>
    </row>
    <row r="21" spans="1:6" s="218" customFormat="1" ht="13.8">
      <c r="A21" s="216"/>
      <c r="B21" s="260"/>
      <c r="C21" s="261"/>
      <c r="D21" s="261"/>
      <c r="E21" s="416"/>
      <c r="F21" s="416"/>
    </row>
    <row r="22" spans="1:6" s="218" customFormat="1" ht="13.8">
      <c r="A22" s="216"/>
      <c r="B22" s="260"/>
      <c r="C22" s="261"/>
      <c r="D22" s="261"/>
      <c r="E22" s="416"/>
      <c r="F22" s="416"/>
    </row>
    <row r="23" spans="1:6" s="218" customFormat="1" ht="13.8">
      <c r="A23" s="216"/>
      <c r="B23" s="262"/>
      <c r="C23" s="263"/>
      <c r="D23" s="263"/>
      <c r="E23" s="417"/>
      <c r="F23" s="417"/>
    </row>
  </sheetData>
  <mergeCells count="11">
    <mergeCell ref="E18:F18"/>
    <mergeCell ref="A2:D2"/>
    <mergeCell ref="B5:F5"/>
    <mergeCell ref="B6:E6"/>
    <mergeCell ref="B16:F16"/>
    <mergeCell ref="B17:F17"/>
    <mergeCell ref="E19:F19"/>
    <mergeCell ref="E20:F20"/>
    <mergeCell ref="E21:F21"/>
    <mergeCell ref="E22:F22"/>
    <mergeCell ref="E23:F23"/>
  </mergeCells>
  <hyperlinks>
    <hyperlink ref="F6" r:id="rId1" xr:uid="{736B2D33-FC28-4BA2-AB3F-951818473BCB}"/>
    <hyperlink ref="F1" location="Glossary!A1" display="Glossary" xr:uid="{F94B210E-08D6-4F18-B520-F88A409357BB}"/>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1205E-E612-4896-BD31-016C8FC1FC77}">
  <dimension ref="A1:AZ77"/>
  <sheetViews>
    <sheetView showGridLines="0" workbookViewId="0">
      <selection activeCell="B9" sqref="B9"/>
    </sheetView>
  </sheetViews>
  <sheetFormatPr defaultColWidth="8.5546875" defaultRowHeight="13.8"/>
  <cols>
    <col min="1" max="1" width="9.6640625" style="29" customWidth="1"/>
    <col min="2" max="11" width="20.5546875" style="29" customWidth="1"/>
    <col min="12" max="16384" width="8.5546875" style="29"/>
  </cols>
  <sheetData>
    <row r="1" spans="1:52" s="226" customFormat="1">
      <c r="B1" s="228" t="str">
        <f>INTRODUCTION!F19</f>
        <v>Non-confidential</v>
      </c>
      <c r="C1" s="228"/>
      <c r="D1" s="228"/>
      <c r="E1" s="228"/>
      <c r="F1" s="228"/>
      <c r="G1" s="228"/>
      <c r="I1" s="270" t="s">
        <v>90</v>
      </c>
      <c r="J1" s="270" t="s">
        <v>442</v>
      </c>
    </row>
    <row r="2" spans="1:52">
      <c r="A2" s="28"/>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row>
    <row r="3" spans="1:52" ht="17.399999999999999">
      <c r="A3" s="28"/>
      <c r="B3" s="432" t="s">
        <v>149</v>
      </c>
      <c r="C3" s="432"/>
      <c r="D3" s="432"/>
      <c r="E3" s="28"/>
      <c r="F3" s="31"/>
      <c r="G3" s="31"/>
      <c r="H3" s="31"/>
      <c r="I3" s="31"/>
      <c r="J3" s="31"/>
      <c r="K3" s="31"/>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row>
    <row r="4" spans="1:52" ht="16.95" customHeight="1">
      <c r="A4" s="28"/>
      <c r="B4" s="27" t="s">
        <v>4</v>
      </c>
      <c r="C4" s="430" t="str">
        <f>INTRODUCTION!$E11</f>
        <v>ER0090</v>
      </c>
      <c r="D4" s="431"/>
      <c r="E4" s="28"/>
      <c r="F4" s="31"/>
      <c r="G4" s="31"/>
      <c r="H4" s="31"/>
      <c r="I4" s="31"/>
      <c r="J4" s="31"/>
      <c r="K4" s="31"/>
      <c r="L4" s="30"/>
      <c r="M4" s="30"/>
      <c r="N4" s="30"/>
      <c r="O4" s="30"/>
      <c r="P4" s="30"/>
      <c r="Q4" s="30"/>
      <c r="R4" s="30"/>
      <c r="S4" s="30"/>
      <c r="T4" s="30"/>
      <c r="U4" s="30"/>
      <c r="V4" s="30"/>
      <c r="W4" s="30"/>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row>
    <row r="5" spans="1:52" ht="16.95" customHeight="1">
      <c r="A5" s="28"/>
      <c r="B5" s="27" t="s">
        <v>5</v>
      </c>
      <c r="C5" s="430">
        <f>INTRODUCTION!$E13</f>
        <v>0</v>
      </c>
      <c r="D5" s="431"/>
      <c r="E5" s="28"/>
      <c r="F5" s="31"/>
      <c r="G5" s="31"/>
      <c r="H5" s="31"/>
      <c r="I5" s="31"/>
      <c r="J5" s="31"/>
      <c r="K5" s="31"/>
      <c r="L5" s="28"/>
      <c r="M5" s="28"/>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row>
    <row r="6" spans="1:52" ht="16.95" customHeight="1">
      <c r="A6" s="28"/>
      <c r="B6" s="27" t="s">
        <v>254</v>
      </c>
      <c r="C6" s="430" t="str">
        <f>'Internal use'!$B9</f>
        <v>01/01/2025 - 31/12/2025</v>
      </c>
      <c r="D6" s="431"/>
      <c r="E6" s="5"/>
      <c r="F6" s="31"/>
      <c r="G6" s="31"/>
      <c r="H6" s="31"/>
      <c r="I6" s="31"/>
      <c r="J6" s="31"/>
      <c r="K6" s="31"/>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row>
    <row r="7" spans="1:52" ht="16.95" customHeight="1">
      <c r="A7" s="28"/>
      <c r="B7" s="27" t="s">
        <v>255</v>
      </c>
      <c r="C7" s="430" t="str">
        <f>'Internal use'!$B5</f>
        <v>01/01/2022 - 31/12/2025</v>
      </c>
      <c r="D7" s="431"/>
      <c r="E7" s="5"/>
      <c r="F7" s="51"/>
      <c r="G7" s="51"/>
      <c r="H7" s="52"/>
      <c r="I7" s="52"/>
      <c r="J7" s="53"/>
      <c r="K7" s="53"/>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row>
    <row r="8" spans="1:52" ht="17.399999999999999" customHeight="1">
      <c r="A8" s="28"/>
      <c r="B8" s="5"/>
      <c r="C8" s="5"/>
      <c r="D8" s="5"/>
      <c r="E8" s="5"/>
      <c r="F8" s="28"/>
      <c r="G8" s="31"/>
      <c r="H8" s="32"/>
      <c r="I8" s="32"/>
      <c r="J8" s="33"/>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row>
    <row r="9" spans="1:52" ht="15.6">
      <c r="A9" s="28"/>
      <c r="B9" s="70" t="s">
        <v>151</v>
      </c>
      <c r="C9" s="34"/>
      <c r="D9" s="34"/>
      <c r="E9" s="34"/>
      <c r="F9" s="34"/>
      <c r="G9" s="34"/>
      <c r="H9" s="34"/>
      <c r="I9" s="34"/>
      <c r="J9" s="34"/>
      <c r="K9" s="34"/>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row>
    <row r="10" spans="1:52" ht="15.6">
      <c r="A10" s="28"/>
      <c r="B10" s="43" t="s">
        <v>279</v>
      </c>
      <c r="C10" s="56"/>
      <c r="D10" s="56"/>
      <c r="E10" s="56"/>
      <c r="F10" s="56"/>
      <c r="G10" s="56"/>
      <c r="H10" s="56"/>
      <c r="I10" s="56"/>
      <c r="J10" s="57"/>
      <c r="K10" s="34"/>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row>
    <row r="11" spans="1:52" ht="15.6">
      <c r="A11" s="28"/>
      <c r="B11" s="58" t="s">
        <v>460</v>
      </c>
      <c r="C11" s="40"/>
      <c r="D11" s="40"/>
      <c r="E11" s="40"/>
      <c r="F11" s="40"/>
      <c r="G11" s="40"/>
      <c r="H11" s="40"/>
      <c r="I11" s="40"/>
      <c r="J11" s="59"/>
      <c r="K11" s="40"/>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row>
    <row r="12" spans="1:52" ht="15.6">
      <c r="A12" s="28"/>
      <c r="B12" s="58" t="s">
        <v>461</v>
      </c>
      <c r="C12" s="40"/>
      <c r="D12" s="40"/>
      <c r="E12" s="40"/>
      <c r="F12" s="40"/>
      <c r="G12" s="40"/>
      <c r="H12" s="40"/>
      <c r="I12" s="40"/>
      <c r="J12" s="59"/>
      <c r="K12" s="40"/>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row>
    <row r="13" spans="1:52" ht="15.75" customHeight="1">
      <c r="A13" s="28"/>
      <c r="B13" s="44" t="s">
        <v>252</v>
      </c>
      <c r="C13" s="35"/>
      <c r="D13" s="35"/>
      <c r="E13" s="35"/>
      <c r="F13" s="35"/>
      <c r="G13" s="45"/>
      <c r="H13" s="46"/>
      <c r="I13" s="46"/>
      <c r="J13" s="47"/>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row>
    <row r="14" spans="1:52" ht="15.75" customHeight="1">
      <c r="A14" s="28"/>
      <c r="B14" s="60" t="s">
        <v>440</v>
      </c>
      <c r="C14" s="48"/>
      <c r="D14" s="48"/>
      <c r="E14" s="48"/>
      <c r="F14" s="48"/>
      <c r="G14" s="11"/>
      <c r="H14" s="12"/>
      <c r="I14" s="12"/>
      <c r="J14" s="50"/>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c r="AZ14" s="28"/>
    </row>
    <row r="15" spans="1:52">
      <c r="A15" s="28"/>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row>
    <row r="16" spans="1:52">
      <c r="A16" s="28"/>
      <c r="B16" s="434" t="s">
        <v>462</v>
      </c>
      <c r="C16" s="434"/>
      <c r="D16" s="434"/>
      <c r="E16" s="434"/>
      <c r="F16" s="434"/>
      <c r="G16" s="434"/>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row>
    <row r="17" spans="1:52">
      <c r="A17" s="28"/>
      <c r="B17" s="437"/>
      <c r="C17" s="438"/>
      <c r="D17" s="439"/>
      <c r="E17" s="440" t="s">
        <v>249</v>
      </c>
      <c r="F17" s="441"/>
      <c r="G17" s="442" t="s">
        <v>250</v>
      </c>
      <c r="H17" s="443"/>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row>
    <row r="18" spans="1:52">
      <c r="A18" s="28"/>
      <c r="B18" s="54" t="s">
        <v>150</v>
      </c>
      <c r="C18" s="55"/>
      <c r="D18" s="55"/>
      <c r="E18" s="444"/>
      <c r="F18" s="444"/>
      <c r="G18" s="445"/>
      <c r="H18" s="445"/>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row>
    <row r="19" spans="1:52" ht="13.95" customHeight="1">
      <c r="A19" s="28"/>
      <c r="B19" s="435" t="s">
        <v>251</v>
      </c>
      <c r="C19" s="436"/>
      <c r="D19" s="436"/>
      <c r="E19" s="444"/>
      <c r="F19" s="444"/>
      <c r="G19" s="445"/>
      <c r="H19" s="445"/>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row>
    <row r="20" spans="1:52">
      <c r="A20" s="28"/>
      <c r="B20" s="28"/>
      <c r="C20" s="28"/>
      <c r="D20" s="28"/>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c r="AV20" s="28"/>
      <c r="AW20" s="28"/>
      <c r="AX20" s="28"/>
      <c r="AY20" s="28"/>
      <c r="AZ20" s="28"/>
    </row>
    <row r="21" spans="1:52">
      <c r="A21" s="28"/>
      <c r="B21" s="28"/>
      <c r="C21" s="28"/>
      <c r="D21" s="28"/>
      <c r="E21" s="28"/>
      <c r="F21" s="28"/>
      <c r="G21" s="28"/>
      <c r="H21" s="28"/>
      <c r="I21" s="28"/>
      <c r="J21" s="28"/>
      <c r="K21" s="28"/>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c r="AZ21" s="28"/>
    </row>
    <row r="22" spans="1:52">
      <c r="A22" s="28"/>
      <c r="B22" s="2" t="s">
        <v>256</v>
      </c>
      <c r="C22" s="28"/>
      <c r="D22" s="28"/>
      <c r="E22" s="28"/>
      <c r="F22" s="28"/>
      <c r="G22" s="28"/>
      <c r="H22" s="28"/>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row>
    <row r="23" spans="1:52">
      <c r="A23" s="28"/>
      <c r="B23" s="433" t="s">
        <v>152</v>
      </c>
      <c r="C23" s="433"/>
      <c r="D23" s="433"/>
      <c r="E23" s="433"/>
      <c r="F23" s="433"/>
      <c r="G23" s="433"/>
      <c r="H23" s="433"/>
      <c r="I23" s="19" t="s">
        <v>153</v>
      </c>
      <c r="J23" s="433" t="s">
        <v>154</v>
      </c>
      <c r="K23" s="433"/>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row>
    <row r="24" spans="1:52" s="37" customFormat="1" ht="74.400000000000006" customHeight="1">
      <c r="A24" s="36"/>
      <c r="B24" s="16" t="s">
        <v>155</v>
      </c>
      <c r="C24" s="16" t="s">
        <v>156</v>
      </c>
      <c r="D24" s="16" t="s">
        <v>157</v>
      </c>
      <c r="E24" s="16" t="s">
        <v>158</v>
      </c>
      <c r="F24" s="16" t="s">
        <v>159</v>
      </c>
      <c r="G24" s="16" t="s">
        <v>160</v>
      </c>
      <c r="H24" s="16" t="s">
        <v>161</v>
      </c>
      <c r="I24" s="16" t="s">
        <v>162</v>
      </c>
      <c r="J24" s="16" t="s">
        <v>163</v>
      </c>
      <c r="K24" s="16" t="s">
        <v>164</v>
      </c>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row>
    <row r="25" spans="1:52" ht="14.25" customHeight="1">
      <c r="A25" s="28"/>
      <c r="B25" s="16" t="s">
        <v>165</v>
      </c>
      <c r="C25" s="16" t="s">
        <v>166</v>
      </c>
      <c r="D25" s="16" t="s">
        <v>167</v>
      </c>
      <c r="E25" s="16" t="s">
        <v>168</v>
      </c>
      <c r="F25" s="16" t="s">
        <v>169</v>
      </c>
      <c r="G25" s="16" t="s">
        <v>170</v>
      </c>
      <c r="H25" s="16" t="s">
        <v>171</v>
      </c>
      <c r="I25" s="16" t="s">
        <v>172</v>
      </c>
      <c r="J25" s="16" t="s">
        <v>173</v>
      </c>
      <c r="K25" s="16" t="s">
        <v>174</v>
      </c>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row>
    <row r="26" spans="1:52" ht="14.25" customHeight="1">
      <c r="A26" s="28"/>
      <c r="B26" s="238" t="s">
        <v>23</v>
      </c>
      <c r="C26" s="238"/>
      <c r="D26" s="239"/>
      <c r="E26" s="239"/>
      <c r="F26" s="238"/>
      <c r="G26" s="238"/>
      <c r="H26" s="238"/>
      <c r="I26" s="238"/>
      <c r="J26" s="238"/>
      <c r="K26" s="23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row>
    <row r="27" spans="1:52" ht="14.25" customHeight="1">
      <c r="A27" s="28"/>
      <c r="B27" s="240"/>
      <c r="C27" s="240"/>
      <c r="D27" s="240"/>
      <c r="E27" s="240"/>
      <c r="F27" s="240"/>
      <c r="G27" s="240"/>
      <c r="H27" s="240"/>
      <c r="I27" s="240"/>
      <c r="J27" s="240"/>
      <c r="K27" s="240"/>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row>
    <row r="28" spans="1:52" ht="14.25" customHeight="1">
      <c r="A28" s="28"/>
      <c r="B28" s="240"/>
      <c r="C28" s="240"/>
      <c r="D28" s="240"/>
      <c r="E28" s="240"/>
      <c r="F28" s="240"/>
      <c r="G28" s="240"/>
      <c r="H28" s="240"/>
      <c r="I28" s="240"/>
      <c r="J28" s="240"/>
      <c r="K28" s="240"/>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row>
    <row r="29" spans="1:52" ht="14.25" customHeight="1">
      <c r="A29" s="28"/>
      <c r="B29" s="240"/>
      <c r="C29" s="240"/>
      <c r="D29" s="240"/>
      <c r="E29" s="240"/>
      <c r="F29" s="240"/>
      <c r="G29" s="240"/>
      <c r="H29" s="240"/>
      <c r="I29" s="240"/>
      <c r="J29" s="240"/>
      <c r="K29" s="240"/>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row>
    <row r="30" spans="1:52" ht="14.25" customHeight="1">
      <c r="A30" s="28"/>
      <c r="B30" s="240"/>
      <c r="C30" s="240"/>
      <c r="D30" s="240"/>
      <c r="E30" s="240"/>
      <c r="F30" s="240"/>
      <c r="G30" s="240"/>
      <c r="H30" s="240"/>
      <c r="I30" s="240"/>
      <c r="J30" s="240"/>
      <c r="K30" s="240"/>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row>
    <row r="31" spans="1:52" ht="14.25" customHeight="1">
      <c r="A31" s="28"/>
      <c r="B31" s="240"/>
      <c r="C31" s="240"/>
      <c r="D31" s="240"/>
      <c r="E31" s="240"/>
      <c r="F31" s="240"/>
      <c r="G31" s="240"/>
      <c r="H31" s="240"/>
      <c r="I31" s="240"/>
      <c r="J31" s="240"/>
      <c r="K31" s="240"/>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row>
    <row r="32" spans="1:52" ht="14.25" customHeight="1">
      <c r="A32" s="28"/>
      <c r="B32" s="240"/>
      <c r="C32" s="240"/>
      <c r="D32" s="240"/>
      <c r="E32" s="240"/>
      <c r="F32" s="240"/>
      <c r="G32" s="240"/>
      <c r="H32" s="240"/>
      <c r="I32" s="240"/>
      <c r="J32" s="240"/>
      <c r="K32" s="240"/>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row>
    <row r="33" spans="1:52" ht="14.25" customHeight="1">
      <c r="A33" s="28"/>
      <c r="B33" s="240"/>
      <c r="C33" s="240"/>
      <c r="D33" s="240"/>
      <c r="E33" s="240"/>
      <c r="F33" s="240"/>
      <c r="G33" s="240"/>
      <c r="H33" s="240"/>
      <c r="I33" s="240"/>
      <c r="J33" s="240"/>
      <c r="K33" s="240"/>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row>
    <row r="34" spans="1:52" ht="14.25" customHeight="1">
      <c r="A34" s="28"/>
      <c r="B34" s="240"/>
      <c r="C34" s="240"/>
      <c r="D34" s="240"/>
      <c r="E34" s="240"/>
      <c r="F34" s="240"/>
      <c r="G34" s="240"/>
      <c r="H34" s="240"/>
      <c r="I34" s="240"/>
      <c r="J34" s="240"/>
      <c r="K34" s="240"/>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row>
    <row r="35" spans="1:52" ht="14.25" customHeight="1">
      <c r="A35" s="28"/>
      <c r="B35" s="240"/>
      <c r="C35" s="240"/>
      <c r="D35" s="240"/>
      <c r="E35" s="240"/>
      <c r="F35" s="240"/>
      <c r="G35" s="240"/>
      <c r="H35" s="240"/>
      <c r="I35" s="240"/>
      <c r="J35" s="240"/>
      <c r="K35" s="240"/>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row>
    <row r="36" spans="1:52" ht="14.25" customHeight="1">
      <c r="A36" s="28"/>
      <c r="B36" s="240"/>
      <c r="C36" s="240"/>
      <c r="D36" s="240"/>
      <c r="E36" s="240"/>
      <c r="F36" s="240"/>
      <c r="G36" s="240"/>
      <c r="H36" s="240"/>
      <c r="I36" s="240"/>
      <c r="J36" s="240"/>
      <c r="K36" s="240"/>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row>
    <row r="37" spans="1:52" ht="14.25" customHeight="1">
      <c r="A37" s="28"/>
      <c r="B37" s="240"/>
      <c r="C37" s="240"/>
      <c r="D37" s="240"/>
      <c r="E37" s="240"/>
      <c r="F37" s="240"/>
      <c r="G37" s="240"/>
      <c r="H37" s="240"/>
      <c r="I37" s="240"/>
      <c r="J37" s="240"/>
      <c r="K37" s="240"/>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row>
    <row r="38" spans="1:52" ht="14.25" customHeight="1">
      <c r="A38" s="28"/>
      <c r="B38" s="240"/>
      <c r="C38" s="240"/>
      <c r="D38" s="240"/>
      <c r="E38" s="240"/>
      <c r="F38" s="240"/>
      <c r="G38" s="240"/>
      <c r="H38" s="240"/>
      <c r="I38" s="240"/>
      <c r="J38" s="240"/>
      <c r="K38" s="240"/>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row>
    <row r="39" spans="1:52" ht="14.25" customHeight="1">
      <c r="A39" s="28"/>
      <c r="B39" s="240"/>
      <c r="C39" s="240"/>
      <c r="D39" s="240"/>
      <c r="E39" s="240"/>
      <c r="F39" s="240"/>
      <c r="G39" s="240"/>
      <c r="H39" s="240"/>
      <c r="I39" s="240"/>
      <c r="J39" s="240"/>
      <c r="K39" s="240"/>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row>
    <row r="40" spans="1:52" ht="14.25" customHeight="1">
      <c r="A40" s="28"/>
      <c r="B40" s="38"/>
      <c r="C40" s="38"/>
      <c r="D40" s="38"/>
      <c r="E40" s="38"/>
      <c r="F40" s="38"/>
      <c r="G40" s="38"/>
      <c r="H40" s="38"/>
      <c r="I40" s="38"/>
      <c r="J40" s="38"/>
      <c r="K40" s="3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row>
    <row r="41" spans="1:52" ht="14.25" customHeight="1">
      <c r="A41" s="28"/>
      <c r="B41" s="39" t="s">
        <v>175</v>
      </c>
      <c r="C41" s="40"/>
      <c r="D41" s="40"/>
      <c r="E41" s="40"/>
      <c r="F41" s="40"/>
      <c r="G41" s="40"/>
      <c r="H41" s="40"/>
      <c r="I41" s="40"/>
      <c r="J41" s="40"/>
      <c r="K41" s="40"/>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row>
    <row r="42" spans="1:52" ht="14.25" customHeight="1">
      <c r="A42" s="28"/>
      <c r="B42" s="41" t="s">
        <v>165</v>
      </c>
      <c r="C42" s="42" t="s">
        <v>176</v>
      </c>
      <c r="D42" s="33"/>
      <c r="E42" s="42"/>
      <c r="F42" s="42"/>
      <c r="G42" s="42"/>
      <c r="H42" s="42"/>
      <c r="I42" s="42"/>
      <c r="J42" s="42"/>
      <c r="K42" s="42"/>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row>
    <row r="43" spans="1:52" ht="14.25" customHeight="1">
      <c r="A43" s="28"/>
      <c r="B43" s="41" t="s">
        <v>166</v>
      </c>
      <c r="C43" s="42" t="s">
        <v>253</v>
      </c>
      <c r="D43" s="33"/>
      <c r="E43" s="42"/>
      <c r="F43" s="42"/>
      <c r="G43" s="42"/>
      <c r="H43" s="42"/>
      <c r="I43" s="42"/>
      <c r="J43" s="42"/>
      <c r="K43" s="42"/>
      <c r="L43" s="28"/>
      <c r="M43" s="28"/>
      <c r="N43" s="28"/>
      <c r="O43" s="28"/>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c r="AZ43" s="28"/>
    </row>
    <row r="44" spans="1:52" ht="14.25" customHeight="1">
      <c r="A44" s="28"/>
      <c r="B44" s="41" t="s">
        <v>167</v>
      </c>
      <c r="C44" s="42" t="s">
        <v>177</v>
      </c>
      <c r="D44" s="33"/>
      <c r="E44" s="42"/>
      <c r="F44" s="42"/>
      <c r="G44" s="42"/>
      <c r="H44" s="42"/>
      <c r="I44" s="42"/>
      <c r="J44" s="42"/>
      <c r="K44" s="42"/>
      <c r="L44" s="28"/>
      <c r="M44" s="28"/>
      <c r="N44" s="28"/>
      <c r="O44" s="28"/>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c r="AP44" s="28"/>
      <c r="AQ44" s="28"/>
      <c r="AR44" s="28"/>
      <c r="AS44" s="28"/>
      <c r="AT44" s="28"/>
      <c r="AU44" s="28"/>
      <c r="AV44" s="28"/>
      <c r="AW44" s="28"/>
      <c r="AX44" s="28"/>
      <c r="AY44" s="28"/>
      <c r="AZ44" s="28"/>
    </row>
    <row r="45" spans="1:52" ht="14.25" customHeight="1">
      <c r="A45" s="28"/>
      <c r="B45" s="41" t="s">
        <v>168</v>
      </c>
      <c r="C45" s="42" t="s">
        <v>178</v>
      </c>
      <c r="D45" s="33"/>
      <c r="E45" s="42"/>
      <c r="F45" s="42"/>
      <c r="G45" s="42"/>
      <c r="H45" s="42"/>
      <c r="I45" s="42"/>
      <c r="J45" s="42"/>
      <c r="K45" s="42"/>
      <c r="L45" s="28"/>
      <c r="M45" s="28"/>
      <c r="N45" s="28"/>
      <c r="O45" s="28"/>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28"/>
      <c r="AS45" s="28"/>
      <c r="AT45" s="28"/>
      <c r="AU45" s="28"/>
      <c r="AV45" s="28"/>
      <c r="AW45" s="28"/>
      <c r="AX45" s="28"/>
      <c r="AY45" s="28"/>
      <c r="AZ45" s="28"/>
    </row>
    <row r="46" spans="1:52" ht="14.25" customHeight="1">
      <c r="A46" s="28"/>
      <c r="B46" s="41" t="s">
        <v>169</v>
      </c>
      <c r="C46" s="42" t="s">
        <v>179</v>
      </c>
      <c r="D46" s="33"/>
      <c r="E46" s="42"/>
      <c r="F46" s="42"/>
      <c r="G46" s="42"/>
      <c r="H46" s="42"/>
      <c r="I46" s="42"/>
      <c r="J46" s="42"/>
      <c r="K46" s="42"/>
      <c r="L46" s="28"/>
      <c r="M46" s="28"/>
      <c r="N46" s="28"/>
      <c r="O46" s="28"/>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c r="AT46" s="28"/>
      <c r="AU46" s="28"/>
      <c r="AV46" s="28"/>
      <c r="AW46" s="28"/>
      <c r="AX46" s="28"/>
      <c r="AY46" s="28"/>
      <c r="AZ46" s="28"/>
    </row>
    <row r="47" spans="1:52" ht="14.25" customHeight="1">
      <c r="A47" s="28"/>
      <c r="B47" s="41" t="s">
        <v>170</v>
      </c>
      <c r="C47" s="42" t="s">
        <v>180</v>
      </c>
      <c r="D47" s="33"/>
      <c r="E47" s="42"/>
      <c r="F47" s="42"/>
      <c r="G47" s="42"/>
      <c r="H47" s="42"/>
      <c r="I47" s="42"/>
      <c r="J47" s="42"/>
      <c r="K47" s="42"/>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row>
    <row r="48" spans="1:52" ht="14.25" customHeight="1">
      <c r="A48" s="28"/>
      <c r="B48" s="41" t="s">
        <v>171</v>
      </c>
      <c r="C48" s="42" t="s">
        <v>181</v>
      </c>
      <c r="D48" s="33"/>
      <c r="E48" s="42"/>
      <c r="F48" s="42"/>
      <c r="G48" s="42"/>
      <c r="H48" s="42"/>
      <c r="I48" s="42"/>
      <c r="J48" s="42"/>
      <c r="K48" s="42"/>
      <c r="L48" s="28"/>
      <c r="M48" s="28"/>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row>
    <row r="49" spans="1:52" ht="14.25" customHeight="1">
      <c r="A49" s="28"/>
      <c r="B49" s="41" t="s">
        <v>172</v>
      </c>
      <c r="C49" s="42" t="s">
        <v>182</v>
      </c>
      <c r="D49" s="33"/>
      <c r="E49" s="42"/>
      <c r="F49" s="42"/>
      <c r="G49" s="42"/>
      <c r="H49" s="42"/>
      <c r="I49" s="42"/>
      <c r="J49" s="42"/>
      <c r="K49" s="42"/>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row>
    <row r="50" spans="1:52" ht="14.25" customHeight="1">
      <c r="A50" s="28"/>
      <c r="B50" s="41" t="s">
        <v>173</v>
      </c>
      <c r="C50" s="42" t="s">
        <v>183</v>
      </c>
      <c r="D50" s="33"/>
      <c r="E50" s="42"/>
      <c r="F50" s="42"/>
      <c r="G50" s="42"/>
      <c r="H50" s="42"/>
      <c r="I50" s="42"/>
      <c r="J50" s="42"/>
      <c r="K50" s="42"/>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row>
    <row r="51" spans="1:52" ht="14.25" customHeight="1">
      <c r="A51" s="28"/>
      <c r="B51" s="41" t="s">
        <v>174</v>
      </c>
      <c r="C51" s="42" t="s">
        <v>184</v>
      </c>
      <c r="D51" s="33"/>
      <c r="E51" s="42"/>
      <c r="F51" s="42"/>
      <c r="G51" s="42"/>
      <c r="H51" s="42"/>
      <c r="I51" s="42"/>
      <c r="J51" s="42"/>
      <c r="K51" s="42"/>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row>
    <row r="52" spans="1:52" ht="14.25" customHeight="1">
      <c r="A52" s="28"/>
      <c r="B52" s="38"/>
      <c r="C52" s="38"/>
      <c r="D52" s="38"/>
      <c r="E52" s="38"/>
      <c r="F52" s="38"/>
      <c r="G52" s="38"/>
      <c r="H52" s="38"/>
      <c r="I52" s="38"/>
      <c r="J52" s="38"/>
      <c r="K52" s="3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row>
    <row r="53" spans="1:52" ht="14.25" customHeight="1">
      <c r="A53" s="28"/>
      <c r="B53" s="38"/>
      <c r="C53" s="38"/>
      <c r="D53" s="38"/>
      <c r="E53" s="38"/>
      <c r="F53" s="38"/>
      <c r="G53" s="38"/>
      <c r="H53" s="38"/>
      <c r="I53" s="38"/>
      <c r="J53" s="38"/>
      <c r="K53" s="3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c r="AZ53" s="28"/>
    </row>
    <row r="54" spans="1:52" ht="14.25" customHeight="1">
      <c r="A54" s="28"/>
      <c r="B54" s="38"/>
      <c r="C54" s="38"/>
      <c r="D54" s="38"/>
      <c r="E54" s="38"/>
      <c r="F54" s="38"/>
      <c r="G54" s="38"/>
      <c r="H54" s="38"/>
      <c r="I54" s="38"/>
      <c r="J54" s="38"/>
      <c r="K54" s="3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c r="AZ54" s="28"/>
    </row>
    <row r="55" spans="1:52" ht="14.25" customHeight="1">
      <c r="A55" s="28"/>
      <c r="B55" s="38"/>
      <c r="C55" s="38"/>
      <c r="D55" s="38"/>
      <c r="E55" s="38"/>
      <c r="F55" s="38"/>
      <c r="G55" s="38"/>
      <c r="H55" s="38"/>
      <c r="I55" s="38"/>
      <c r="J55" s="38"/>
      <c r="K55" s="3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c r="AT55" s="28"/>
      <c r="AU55" s="28"/>
      <c r="AV55" s="28"/>
      <c r="AW55" s="28"/>
      <c r="AX55" s="28"/>
      <c r="AY55" s="28"/>
      <c r="AZ55" s="28"/>
    </row>
    <row r="56" spans="1:52" ht="14.25" customHeight="1">
      <c r="A56" s="28"/>
      <c r="B56" s="38"/>
      <c r="C56" s="38"/>
      <c r="D56" s="38"/>
      <c r="E56" s="38"/>
      <c r="F56" s="38"/>
      <c r="G56" s="38"/>
      <c r="H56" s="38"/>
      <c r="I56" s="38"/>
      <c r="J56" s="38"/>
      <c r="K56" s="38"/>
      <c r="L56" s="28"/>
      <c r="M56" s="28"/>
      <c r="N56" s="28"/>
      <c r="O56" s="28"/>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c r="AP56" s="28"/>
      <c r="AQ56" s="28"/>
      <c r="AR56" s="28"/>
      <c r="AS56" s="28"/>
      <c r="AT56" s="28"/>
      <c r="AU56" s="28"/>
      <c r="AV56" s="28"/>
      <c r="AW56" s="28"/>
      <c r="AX56" s="28"/>
      <c r="AY56" s="28"/>
      <c r="AZ56" s="28"/>
    </row>
    <row r="57" spans="1:52" ht="14.25" customHeight="1">
      <c r="A57" s="28"/>
      <c r="B57" s="38"/>
      <c r="C57" s="38"/>
      <c r="D57" s="38"/>
      <c r="E57" s="38"/>
      <c r="F57" s="38"/>
      <c r="G57" s="38"/>
      <c r="H57" s="38"/>
      <c r="I57" s="38"/>
      <c r="J57" s="38"/>
      <c r="K57" s="3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row>
    <row r="58" spans="1:52" ht="14.25" customHeight="1">
      <c r="A58" s="28"/>
      <c r="B58" s="38"/>
      <c r="C58" s="38"/>
      <c r="D58" s="38"/>
      <c r="E58" s="38"/>
      <c r="F58" s="38"/>
      <c r="G58" s="38"/>
      <c r="H58" s="38"/>
      <c r="I58" s="38"/>
      <c r="J58" s="38"/>
      <c r="K58" s="3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row>
    <row r="59" spans="1:52" ht="14.25" customHeight="1">
      <c r="A59" s="28"/>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row>
    <row r="60" spans="1:52" ht="14.25" customHeight="1">
      <c r="A60" s="28"/>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row>
    <row r="61" spans="1:52" ht="14.25" customHeight="1">
      <c r="A61" s="28"/>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row>
    <row r="62" spans="1:52" ht="14.25" customHeight="1">
      <c r="A62" s="28"/>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row>
    <row r="63" spans="1:52" ht="14.25" customHeight="1">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row>
    <row r="64" spans="1:52" ht="14.25" customHeight="1">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c r="AP64" s="28"/>
      <c r="AQ64" s="28"/>
      <c r="AR64" s="28"/>
      <c r="AS64" s="28"/>
      <c r="AT64" s="28"/>
      <c r="AU64" s="28"/>
      <c r="AV64" s="28"/>
      <c r="AW64" s="28"/>
      <c r="AX64" s="28"/>
      <c r="AY64" s="28"/>
      <c r="AZ64" s="28"/>
    </row>
    <row r="65" spans="1:52" ht="14.25" customHeight="1">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28"/>
      <c r="AQ65" s="28"/>
      <c r="AR65" s="28"/>
      <c r="AS65" s="28"/>
      <c r="AT65" s="28"/>
      <c r="AU65" s="28"/>
      <c r="AV65" s="28"/>
      <c r="AW65" s="28"/>
      <c r="AX65" s="28"/>
      <c r="AY65" s="28"/>
      <c r="AZ65" s="28"/>
    </row>
    <row r="66" spans="1:52" ht="14.25" customHeight="1">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c r="AP66" s="28"/>
      <c r="AQ66" s="28"/>
      <c r="AR66" s="28"/>
      <c r="AS66" s="28"/>
      <c r="AT66" s="28"/>
      <c r="AU66" s="28"/>
      <c r="AV66" s="28"/>
      <c r="AW66" s="28"/>
      <c r="AX66" s="28"/>
      <c r="AY66" s="28"/>
      <c r="AZ66" s="28"/>
    </row>
    <row r="67" spans="1:52" ht="14.25" customHeight="1">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row>
    <row r="68" spans="1:52" ht="14.25" customHeight="1">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8"/>
      <c r="AT68" s="28"/>
      <c r="AU68" s="28"/>
      <c r="AV68" s="28"/>
      <c r="AW68" s="28"/>
      <c r="AX68" s="28"/>
      <c r="AY68" s="28"/>
      <c r="AZ68" s="28"/>
    </row>
    <row r="69" spans="1:52">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28"/>
      <c r="AS69" s="28"/>
      <c r="AT69" s="28"/>
      <c r="AU69" s="28"/>
      <c r="AV69" s="28"/>
      <c r="AW69" s="28"/>
      <c r="AX69" s="28"/>
      <c r="AY69" s="28"/>
      <c r="AZ69" s="28"/>
    </row>
    <row r="70" spans="1:52">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c r="AP70" s="28"/>
      <c r="AQ70" s="28"/>
      <c r="AR70" s="28"/>
      <c r="AS70" s="28"/>
      <c r="AT70" s="28"/>
      <c r="AU70" s="28"/>
      <c r="AV70" s="28"/>
      <c r="AW70" s="28"/>
      <c r="AX70" s="28"/>
      <c r="AY70" s="28"/>
      <c r="AZ70" s="28"/>
    </row>
    <row r="71" spans="1:52">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c r="AP71" s="28"/>
      <c r="AQ71" s="28"/>
      <c r="AR71" s="28"/>
      <c r="AS71" s="28"/>
      <c r="AT71" s="28"/>
      <c r="AU71" s="28"/>
      <c r="AV71" s="28"/>
      <c r="AW71" s="28"/>
      <c r="AX71" s="28"/>
      <c r="AY71" s="28"/>
      <c r="AZ71" s="28"/>
    </row>
    <row r="72" spans="1:52">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c r="AZ72" s="28"/>
    </row>
    <row r="73" spans="1:52">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row>
    <row r="74" spans="1:52">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row>
    <row r="75" spans="1:52">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row>
    <row r="76" spans="1:52">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row>
    <row r="77" spans="1:52">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row>
  </sheetData>
  <mergeCells count="16">
    <mergeCell ref="C5:D5"/>
    <mergeCell ref="B3:D3"/>
    <mergeCell ref="C4:D4"/>
    <mergeCell ref="B23:H23"/>
    <mergeCell ref="J23:K23"/>
    <mergeCell ref="C6:D6"/>
    <mergeCell ref="C7:D7"/>
    <mergeCell ref="B16:G16"/>
    <mergeCell ref="B19:D19"/>
    <mergeCell ref="B17:D17"/>
    <mergeCell ref="E17:F17"/>
    <mergeCell ref="G17:H17"/>
    <mergeCell ref="E18:F18"/>
    <mergeCell ref="G18:H18"/>
    <mergeCell ref="E19:F19"/>
    <mergeCell ref="G19:H19"/>
  </mergeCells>
  <conditionalFormatting sqref="B1">
    <cfRule type="cellIs" dxfId="13" priority="1" operator="equal">
      <formula>"Non-confidential"</formula>
    </cfRule>
    <cfRule type="cellIs" dxfId="12" priority="2" operator="equal">
      <formula>"Confidential"</formula>
    </cfRule>
  </conditionalFormatting>
  <hyperlinks>
    <hyperlink ref="J1" location="Contents!A1" display="Contents " xr:uid="{B53C44F8-07EF-4237-BC14-90E2D8E7F02B}"/>
    <hyperlink ref="I1" location="Glossary!A1" display="Glossary" xr:uid="{C27CE620-30E9-49FC-8C3A-6FEFB4471BBC}"/>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278EC-205E-4EF5-AEBD-57695208E4B3}">
  <dimension ref="A1:AX45"/>
  <sheetViews>
    <sheetView showGridLines="0" topLeftCell="A6" workbookViewId="0">
      <selection activeCell="B9" sqref="B9"/>
    </sheetView>
  </sheetViews>
  <sheetFormatPr defaultColWidth="8.88671875" defaultRowHeight="13.8"/>
  <cols>
    <col min="1" max="1" width="9.5546875" style="29" customWidth="1"/>
    <col min="2" max="5" width="20.88671875" style="29" customWidth="1"/>
    <col min="6" max="6" width="18.5546875" style="29" customWidth="1"/>
    <col min="7" max="7" width="23.109375" style="29" customWidth="1"/>
    <col min="8" max="8" width="20.44140625" style="29" customWidth="1"/>
    <col min="9" max="9" width="33.6640625" style="29" customWidth="1"/>
    <col min="10" max="10" width="39.6640625" style="29" customWidth="1"/>
    <col min="11" max="11" width="18.109375" style="29" customWidth="1"/>
    <col min="12" max="12" width="14.44140625" style="29" customWidth="1"/>
    <col min="13" max="16384" width="8.88671875" style="29"/>
  </cols>
  <sheetData>
    <row r="1" spans="1:50" s="226" customFormat="1">
      <c r="B1" s="228" t="str">
        <f>INTRODUCTION!F19</f>
        <v>Non-confidential</v>
      </c>
      <c r="C1" s="228"/>
      <c r="D1" s="228"/>
      <c r="E1" s="228"/>
      <c r="F1" s="228"/>
      <c r="G1" s="228"/>
      <c r="H1" s="270" t="s">
        <v>90</v>
      </c>
      <c r="I1" s="270" t="s">
        <v>442</v>
      </c>
    </row>
    <row r="2" spans="1:50" ht="15" customHeight="1">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61"/>
      <c r="AV2" s="28"/>
      <c r="AW2" s="28"/>
      <c r="AX2" s="28"/>
    </row>
    <row r="3" spans="1:50" ht="20.100000000000001" customHeight="1">
      <c r="A3" s="25"/>
      <c r="B3" s="446" t="s">
        <v>257</v>
      </c>
      <c r="C3" s="447"/>
      <c r="D3" s="447"/>
      <c r="E3" s="63"/>
      <c r="F3" s="62"/>
      <c r="G3" s="7"/>
      <c r="H3" s="62"/>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61"/>
      <c r="AV3" s="28"/>
      <c r="AW3" s="28"/>
      <c r="AX3" s="28"/>
    </row>
    <row r="4" spans="1:50" ht="14.4" customHeight="1">
      <c r="A4" s="25"/>
      <c r="B4" s="27" t="s">
        <v>4</v>
      </c>
      <c r="C4" s="430" t="str">
        <f>INTRODUCTION!$E11</f>
        <v>ER0090</v>
      </c>
      <c r="D4" s="431"/>
      <c r="E4" s="63"/>
      <c r="F4" s="62"/>
      <c r="G4" s="63"/>
      <c r="H4" s="62"/>
      <c r="I4" s="25"/>
      <c r="J4" s="25"/>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61"/>
      <c r="AV4" s="28"/>
      <c r="AW4" s="28"/>
      <c r="AX4" s="28"/>
    </row>
    <row r="5" spans="1:50">
      <c r="A5" s="25"/>
      <c r="B5" s="27" t="s">
        <v>5</v>
      </c>
      <c r="C5" s="430">
        <f>INTRODUCTION!$E13</f>
        <v>0</v>
      </c>
      <c r="D5" s="431"/>
      <c r="E5" s="63"/>
      <c r="F5" s="62"/>
      <c r="G5" s="62"/>
      <c r="H5" s="62"/>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61"/>
      <c r="AV5" s="28"/>
      <c r="AW5" s="28"/>
      <c r="AX5" s="28"/>
    </row>
    <row r="6" spans="1:50">
      <c r="A6" s="25"/>
      <c r="B6" s="27" t="s">
        <v>254</v>
      </c>
      <c r="C6" s="430" t="str">
        <f>'Internal use'!$B9</f>
        <v>01/01/2025 - 31/12/2025</v>
      </c>
      <c r="D6" s="431"/>
      <c r="E6" s="63"/>
      <c r="F6" s="62"/>
      <c r="G6" s="62"/>
      <c r="H6" s="62"/>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61"/>
      <c r="AV6" s="28"/>
      <c r="AW6" s="28"/>
      <c r="AX6" s="28"/>
    </row>
    <row r="7" spans="1:50">
      <c r="A7" s="25"/>
      <c r="B7" s="27" t="s">
        <v>255</v>
      </c>
      <c r="C7" s="430" t="str">
        <f>'Internal use'!$B5</f>
        <v>01/01/2022 - 31/12/2025</v>
      </c>
      <c r="D7" s="431"/>
      <c r="E7" s="63"/>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61"/>
      <c r="AV7" s="28"/>
      <c r="AW7" s="28"/>
      <c r="AX7" s="28"/>
    </row>
    <row r="8" spans="1:50">
      <c r="A8" s="25"/>
      <c r="B8" s="25"/>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61"/>
      <c r="AV8" s="28"/>
      <c r="AW8" s="28"/>
      <c r="AX8" s="28"/>
    </row>
    <row r="9" spans="1:50" ht="14.4" customHeight="1">
      <c r="A9" s="25"/>
      <c r="B9" s="70" t="s">
        <v>151</v>
      </c>
      <c r="C9" s="64"/>
      <c r="D9" s="64"/>
      <c r="E9" s="64"/>
      <c r="F9" s="64"/>
      <c r="G9" s="64"/>
      <c r="H9" s="64"/>
      <c r="I9" s="64"/>
      <c r="J9" s="64"/>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61"/>
      <c r="AV9" s="28"/>
      <c r="AW9" s="28"/>
      <c r="AX9" s="28"/>
    </row>
    <row r="10" spans="1:50" ht="16.95" customHeight="1">
      <c r="A10" s="25"/>
      <c r="B10" s="22" t="s">
        <v>263</v>
      </c>
      <c r="C10" s="79"/>
      <c r="D10" s="79"/>
      <c r="E10" s="79"/>
      <c r="F10" s="79"/>
      <c r="G10" s="79"/>
      <c r="H10" s="79"/>
      <c r="I10" s="79"/>
      <c r="J10" s="80"/>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61"/>
      <c r="AV10" s="28"/>
      <c r="AW10" s="28"/>
      <c r="AX10" s="28"/>
    </row>
    <row r="11" spans="1:50" ht="16.95" customHeight="1">
      <c r="A11" s="25"/>
      <c r="B11" s="449" t="s">
        <v>186</v>
      </c>
      <c r="C11" s="450"/>
      <c r="D11" s="450"/>
      <c r="E11" s="450"/>
      <c r="F11" s="450"/>
      <c r="G11" s="450"/>
      <c r="H11" s="450"/>
      <c r="I11" s="450"/>
      <c r="J11" s="451"/>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61"/>
      <c r="AV11" s="28"/>
      <c r="AW11" s="28"/>
      <c r="AX11" s="28"/>
    </row>
    <row r="12" spans="1:50" ht="16.95" customHeight="1">
      <c r="A12" s="25"/>
      <c r="B12" s="452" t="s">
        <v>463</v>
      </c>
      <c r="C12" s="453"/>
      <c r="D12" s="453"/>
      <c r="E12" s="453"/>
      <c r="F12" s="453"/>
      <c r="G12" s="453"/>
      <c r="H12" s="453"/>
      <c r="I12" s="453"/>
      <c r="J12" s="454"/>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61"/>
      <c r="AV12" s="28"/>
      <c r="AW12" s="28"/>
      <c r="AX12" s="28"/>
    </row>
    <row r="13" spans="1:50">
      <c r="A13" s="25"/>
      <c r="B13" s="28"/>
      <c r="C13" s="28"/>
      <c r="D13" s="28"/>
      <c r="E13" s="28"/>
      <c r="F13" s="28"/>
      <c r="G13" s="28"/>
      <c r="H13" s="28"/>
      <c r="I13" s="28"/>
      <c r="J13" s="28"/>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61"/>
      <c r="AV13" s="28"/>
      <c r="AW13" s="28"/>
      <c r="AX13" s="28"/>
    </row>
    <row r="14" spans="1:50">
      <c r="A14" s="25"/>
      <c r="B14" s="28"/>
      <c r="C14" s="28"/>
      <c r="D14" s="28"/>
      <c r="E14" s="28"/>
      <c r="F14" s="28"/>
      <c r="G14" s="28"/>
      <c r="H14" s="28"/>
      <c r="I14" s="28"/>
      <c r="J14" s="28"/>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61"/>
      <c r="AV14" s="28"/>
      <c r="AW14" s="28"/>
      <c r="AX14" s="28"/>
    </row>
    <row r="15" spans="1:50" ht="14.4">
      <c r="A15" s="25"/>
      <c r="B15" s="455" t="s">
        <v>258</v>
      </c>
      <c r="C15" s="456"/>
      <c r="D15" s="457"/>
      <c r="E15" s="70"/>
      <c r="F15" s="433" t="s">
        <v>187</v>
      </c>
      <c r="G15" s="463"/>
      <c r="H15" s="433" t="s">
        <v>188</v>
      </c>
      <c r="I15" s="463"/>
      <c r="J15" s="464" t="s">
        <v>189</v>
      </c>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61"/>
      <c r="AV15" s="28"/>
      <c r="AW15" s="28"/>
      <c r="AX15" s="28"/>
    </row>
    <row r="16" spans="1:50" ht="55.2">
      <c r="A16" s="25"/>
      <c r="B16" s="16" t="s">
        <v>190</v>
      </c>
      <c r="C16" s="16" t="s">
        <v>201</v>
      </c>
      <c r="D16" s="20" t="s">
        <v>259</v>
      </c>
      <c r="E16" s="16" t="s">
        <v>464</v>
      </c>
      <c r="F16" s="16" t="s">
        <v>191</v>
      </c>
      <c r="G16" s="16" t="s">
        <v>192</v>
      </c>
      <c r="H16" s="16" t="s">
        <v>193</v>
      </c>
      <c r="I16" s="16" t="s">
        <v>411</v>
      </c>
      <c r="J16" s="46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61"/>
      <c r="AV16" s="28"/>
      <c r="AW16" s="28"/>
      <c r="AX16" s="28"/>
    </row>
    <row r="17" spans="1:50">
      <c r="A17" s="25"/>
      <c r="B17" s="16" t="s">
        <v>165</v>
      </c>
      <c r="C17" s="16" t="s">
        <v>166</v>
      </c>
      <c r="D17" s="16" t="s">
        <v>167</v>
      </c>
      <c r="E17" s="16" t="s">
        <v>168</v>
      </c>
      <c r="F17" s="16" t="s">
        <v>169</v>
      </c>
      <c r="G17" s="16" t="s">
        <v>170</v>
      </c>
      <c r="H17" s="16" t="s">
        <v>171</v>
      </c>
      <c r="I17" s="16" t="s">
        <v>172</v>
      </c>
      <c r="J17" s="16" t="s">
        <v>173</v>
      </c>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61"/>
      <c r="AV17" s="28"/>
      <c r="AW17" s="28"/>
      <c r="AX17" s="28"/>
    </row>
    <row r="18" spans="1:50">
      <c r="A18" s="25"/>
      <c r="B18" s="71"/>
      <c r="C18" s="71"/>
      <c r="D18" s="71"/>
      <c r="E18" s="72"/>
      <c r="F18" s="72"/>
      <c r="G18" s="72"/>
      <c r="H18" s="72"/>
      <c r="I18" s="73"/>
      <c r="J18" s="74"/>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61"/>
      <c r="AV18" s="28"/>
      <c r="AW18" s="28"/>
      <c r="AX18" s="28"/>
    </row>
    <row r="19" spans="1:50">
      <c r="A19" s="25"/>
      <c r="B19" s="75"/>
      <c r="C19" s="75"/>
      <c r="D19" s="75"/>
      <c r="E19" s="75"/>
      <c r="F19" s="75"/>
      <c r="G19" s="75"/>
      <c r="H19" s="76"/>
      <c r="I19" s="77"/>
      <c r="J19" s="78"/>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61"/>
      <c r="AV19" s="28"/>
      <c r="AW19" s="28"/>
      <c r="AX19" s="28"/>
    </row>
    <row r="20" spans="1:50">
      <c r="A20" s="25"/>
      <c r="B20" s="75"/>
      <c r="C20" s="75"/>
      <c r="D20" s="75"/>
      <c r="E20" s="75"/>
      <c r="F20" s="75"/>
      <c r="G20" s="75"/>
      <c r="H20" s="76"/>
      <c r="I20" s="77"/>
      <c r="J20" s="78"/>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61"/>
      <c r="AV20" s="28"/>
      <c r="AW20" s="28"/>
      <c r="AX20" s="28"/>
    </row>
    <row r="21" spans="1:50">
      <c r="A21" s="25"/>
      <c r="B21" s="75"/>
      <c r="C21" s="75"/>
      <c r="D21" s="75"/>
      <c r="E21" s="75"/>
      <c r="F21" s="75"/>
      <c r="G21" s="75"/>
      <c r="H21" s="76"/>
      <c r="I21" s="77"/>
      <c r="J21" s="78"/>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61"/>
      <c r="AV21" s="28"/>
      <c r="AW21" s="28"/>
      <c r="AX21" s="28"/>
    </row>
    <row r="22" spans="1:50">
      <c r="A22" s="25"/>
      <c r="B22" s="75"/>
      <c r="C22" s="75"/>
      <c r="D22" s="75"/>
      <c r="E22" s="75"/>
      <c r="F22" s="75"/>
      <c r="G22" s="75"/>
      <c r="H22" s="76"/>
      <c r="I22" s="77"/>
      <c r="J22" s="78"/>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61"/>
      <c r="AV22" s="28"/>
      <c r="AW22" s="28"/>
      <c r="AX22" s="28"/>
    </row>
    <row r="23" spans="1:50">
      <c r="A23" s="25"/>
      <c r="B23" s="75"/>
      <c r="C23" s="75"/>
      <c r="D23" s="75"/>
      <c r="E23" s="75"/>
      <c r="F23" s="75"/>
      <c r="G23" s="75"/>
      <c r="H23" s="76"/>
      <c r="I23" s="77"/>
      <c r="J23" s="78"/>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61"/>
      <c r="AV23" s="28"/>
      <c r="AW23" s="28"/>
      <c r="AX23" s="28"/>
    </row>
    <row r="24" spans="1:50">
      <c r="A24" s="25"/>
      <c r="B24" s="75"/>
      <c r="C24" s="75"/>
      <c r="D24" s="75"/>
      <c r="E24" s="75"/>
      <c r="F24" s="75"/>
      <c r="G24" s="75"/>
      <c r="H24" s="76"/>
      <c r="I24" s="77"/>
      <c r="J24" s="78"/>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61"/>
      <c r="AV24" s="28"/>
      <c r="AW24" s="28"/>
      <c r="AX24" s="28"/>
    </row>
    <row r="25" spans="1:50">
      <c r="A25" s="25"/>
      <c r="B25" s="75"/>
      <c r="C25" s="75"/>
      <c r="D25" s="75"/>
      <c r="E25" s="75"/>
      <c r="F25" s="75"/>
      <c r="G25" s="75"/>
      <c r="H25" s="76"/>
      <c r="I25" s="77"/>
      <c r="J25" s="78"/>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61"/>
      <c r="AV25" s="28"/>
      <c r="AW25" s="28"/>
      <c r="AX25" s="28"/>
    </row>
    <row r="26" spans="1:50">
      <c r="A26" s="25"/>
      <c r="B26" s="75"/>
      <c r="C26" s="75"/>
      <c r="D26" s="75"/>
      <c r="E26" s="75"/>
      <c r="F26" s="75"/>
      <c r="G26" s="75"/>
      <c r="H26" s="76"/>
      <c r="I26" s="77"/>
      <c r="J26" s="78"/>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61"/>
      <c r="AV26" s="28"/>
      <c r="AW26" s="28"/>
      <c r="AX26" s="28"/>
    </row>
    <row r="27" spans="1:50">
      <c r="A27" s="25"/>
      <c r="B27" s="75"/>
      <c r="C27" s="75"/>
      <c r="D27" s="75"/>
      <c r="E27" s="75"/>
      <c r="F27" s="75"/>
      <c r="G27" s="75"/>
      <c r="H27" s="76"/>
      <c r="I27" s="77"/>
      <c r="J27" s="78"/>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61"/>
      <c r="AV27" s="28"/>
      <c r="AW27" s="28"/>
      <c r="AX27" s="28"/>
    </row>
    <row r="28" spans="1:50">
      <c r="A28" s="25"/>
      <c r="B28" s="75"/>
      <c r="C28" s="75"/>
      <c r="D28" s="75"/>
      <c r="E28" s="75"/>
      <c r="F28" s="75"/>
      <c r="G28" s="75"/>
      <c r="H28" s="76"/>
      <c r="I28" s="77"/>
      <c r="J28" s="78"/>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61"/>
      <c r="AV28" s="28"/>
      <c r="AW28" s="28"/>
      <c r="AX28" s="28"/>
    </row>
    <row r="29" spans="1:50">
      <c r="A29" s="25"/>
      <c r="B29" s="75"/>
      <c r="C29" s="75"/>
      <c r="D29" s="75"/>
      <c r="E29" s="75"/>
      <c r="F29" s="75"/>
      <c r="G29" s="75"/>
      <c r="H29" s="76"/>
      <c r="I29" s="77"/>
      <c r="J29" s="78"/>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61"/>
      <c r="AV29" s="28"/>
      <c r="AW29" s="28"/>
      <c r="AX29" s="28"/>
    </row>
    <row r="30" spans="1:50">
      <c r="A30" s="25"/>
      <c r="B30" s="75"/>
      <c r="C30" s="75"/>
      <c r="D30" s="75"/>
      <c r="E30" s="75"/>
      <c r="F30" s="75"/>
      <c r="G30" s="75"/>
      <c r="H30" s="76"/>
      <c r="I30" s="77"/>
      <c r="J30" s="78"/>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61"/>
      <c r="AV30" s="28"/>
      <c r="AW30" s="28"/>
      <c r="AX30" s="28"/>
    </row>
    <row r="31" spans="1:50">
      <c r="A31" s="25"/>
      <c r="B31" s="75"/>
      <c r="C31" s="75"/>
      <c r="D31" s="75"/>
      <c r="E31" s="75"/>
      <c r="F31" s="75"/>
      <c r="G31" s="75"/>
      <c r="H31" s="76"/>
      <c r="I31" s="77"/>
      <c r="J31" s="78"/>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61"/>
      <c r="AV31" s="28"/>
      <c r="AW31" s="28"/>
      <c r="AX31" s="28"/>
    </row>
    <row r="32" spans="1:50">
      <c r="A32" s="25"/>
      <c r="B32" s="75"/>
      <c r="C32" s="75"/>
      <c r="D32" s="75"/>
      <c r="E32" s="75"/>
      <c r="F32" s="75"/>
      <c r="G32" s="75"/>
      <c r="H32" s="76"/>
      <c r="I32" s="77"/>
      <c r="J32" s="78"/>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61"/>
      <c r="AV32" s="28"/>
      <c r="AW32" s="28"/>
      <c r="AX32" s="28"/>
    </row>
    <row r="33" spans="1:50">
      <c r="A33" s="25"/>
      <c r="B33" s="28"/>
      <c r="C33" s="28"/>
      <c r="D33" s="28"/>
      <c r="E33" s="28"/>
      <c r="F33" s="28"/>
      <c r="G33" s="28"/>
      <c r="H33" s="28"/>
      <c r="I33" s="28"/>
      <c r="J33" s="28"/>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61"/>
      <c r="AV33" s="28"/>
      <c r="AW33" s="28"/>
      <c r="AX33" s="28"/>
    </row>
    <row r="34" spans="1:50">
      <c r="A34" s="25"/>
      <c r="B34" s="28"/>
      <c r="C34" s="28"/>
      <c r="D34" s="28"/>
      <c r="E34" s="28"/>
      <c r="F34" s="28"/>
      <c r="G34" s="28"/>
      <c r="H34" s="28"/>
      <c r="I34" s="28"/>
      <c r="J34" s="28"/>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61"/>
      <c r="AV34" s="28"/>
      <c r="AW34" s="28"/>
      <c r="AX34" s="28"/>
    </row>
    <row r="35" spans="1:50">
      <c r="A35" s="25"/>
      <c r="B35" s="65" t="s">
        <v>175</v>
      </c>
      <c r="C35" s="66"/>
      <c r="D35" s="66"/>
      <c r="E35" s="66"/>
      <c r="F35" s="66"/>
      <c r="G35" s="66"/>
      <c r="H35" s="66"/>
      <c r="I35" s="66"/>
      <c r="J35" s="66"/>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61"/>
      <c r="AV35" s="28"/>
      <c r="AW35" s="28"/>
      <c r="AX35" s="28"/>
    </row>
    <row r="36" spans="1:50" ht="16.95" customHeight="1">
      <c r="A36" s="25"/>
      <c r="B36" s="67" t="s">
        <v>165</v>
      </c>
      <c r="C36" s="68" t="s">
        <v>195</v>
      </c>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61"/>
      <c r="AV36" s="28"/>
      <c r="AW36" s="28"/>
      <c r="AX36" s="28"/>
    </row>
    <row r="37" spans="1:50" ht="16.95" customHeight="1">
      <c r="A37" s="25"/>
      <c r="B37" s="67" t="s">
        <v>166</v>
      </c>
      <c r="C37" s="448" t="s">
        <v>196</v>
      </c>
      <c r="D37" s="448"/>
      <c r="E37" s="448"/>
      <c r="F37" s="448"/>
      <c r="G37" s="448"/>
      <c r="H37" s="448"/>
      <c r="I37" s="448"/>
      <c r="J37" s="448"/>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61"/>
    </row>
    <row r="38" spans="1:50" ht="16.95" customHeight="1">
      <c r="A38" s="25"/>
      <c r="B38" s="67" t="s">
        <v>167</v>
      </c>
      <c r="C38" s="458" t="s">
        <v>260</v>
      </c>
      <c r="D38" s="458"/>
      <c r="E38" s="458"/>
      <c r="F38" s="458"/>
      <c r="G38" s="458"/>
      <c r="H38" s="458"/>
      <c r="I38" s="458"/>
      <c r="J38" s="458"/>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61"/>
    </row>
    <row r="39" spans="1:50" ht="16.95" customHeight="1">
      <c r="A39" s="25"/>
      <c r="B39" s="67" t="s">
        <v>168</v>
      </c>
      <c r="C39" s="459" t="s">
        <v>261</v>
      </c>
      <c r="D39" s="459"/>
      <c r="E39" s="459"/>
      <c r="F39" s="459"/>
      <c r="G39" s="459"/>
      <c r="H39" s="459"/>
      <c r="I39" s="459"/>
      <c r="J39" s="459"/>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61"/>
    </row>
    <row r="40" spans="1:50" ht="16.95" customHeight="1">
      <c r="A40" s="25"/>
      <c r="B40" s="67" t="s">
        <v>169</v>
      </c>
      <c r="C40" s="460" t="s">
        <v>197</v>
      </c>
      <c r="D40" s="460"/>
      <c r="E40" s="460"/>
      <c r="F40" s="460"/>
      <c r="G40" s="460"/>
      <c r="H40" s="460"/>
      <c r="I40" s="460"/>
      <c r="J40" s="460"/>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61"/>
    </row>
    <row r="41" spans="1:50" ht="16.95" customHeight="1">
      <c r="A41" s="25"/>
      <c r="B41" s="67" t="s">
        <v>170</v>
      </c>
      <c r="C41" s="460" t="s">
        <v>198</v>
      </c>
      <c r="D41" s="460"/>
      <c r="E41" s="460"/>
      <c r="F41" s="460"/>
      <c r="G41" s="460"/>
      <c r="H41" s="460"/>
      <c r="I41" s="460"/>
      <c r="J41" s="460"/>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61"/>
    </row>
    <row r="42" spans="1:50" ht="16.95" customHeight="1">
      <c r="A42" s="61"/>
      <c r="B42" s="67" t="s">
        <v>171</v>
      </c>
      <c r="C42" s="461" t="s">
        <v>199</v>
      </c>
      <c r="D42" s="461"/>
      <c r="E42" s="461"/>
      <c r="F42" s="461"/>
      <c r="G42" s="461"/>
      <c r="H42" s="461"/>
      <c r="I42" s="461"/>
      <c r="J42" s="461"/>
      <c r="K42" s="61"/>
      <c r="L42" s="61"/>
      <c r="M42" s="61"/>
      <c r="N42" s="61"/>
      <c r="O42" s="61"/>
      <c r="P42" s="61"/>
      <c r="Q42" s="61"/>
      <c r="R42" s="61"/>
      <c r="S42" s="61"/>
      <c r="T42" s="61"/>
      <c r="U42" s="61"/>
      <c r="V42" s="61"/>
      <c r="W42" s="61"/>
      <c r="X42" s="61"/>
      <c r="Y42" s="61"/>
      <c r="Z42" s="61"/>
      <c r="AA42" s="61"/>
      <c r="AB42" s="61"/>
      <c r="AC42" s="61"/>
      <c r="AD42" s="61"/>
      <c r="AE42" s="61"/>
      <c r="AF42" s="61"/>
      <c r="AG42" s="61"/>
      <c r="AH42" s="61"/>
      <c r="AI42" s="61"/>
      <c r="AJ42" s="61"/>
      <c r="AK42" s="61"/>
      <c r="AL42" s="61"/>
      <c r="AM42" s="61"/>
      <c r="AN42" s="61"/>
      <c r="AO42" s="61"/>
      <c r="AP42" s="61"/>
      <c r="AQ42" s="61"/>
      <c r="AR42" s="61"/>
      <c r="AS42" s="61"/>
      <c r="AT42" s="61"/>
      <c r="AU42" s="61"/>
    </row>
    <row r="43" spans="1:50" ht="75" customHeight="1">
      <c r="B43" s="67" t="s">
        <v>172</v>
      </c>
      <c r="C43" s="462" t="s">
        <v>262</v>
      </c>
      <c r="D43" s="462"/>
      <c r="E43" s="462"/>
      <c r="F43" s="462"/>
      <c r="G43" s="462"/>
      <c r="H43" s="462"/>
      <c r="I43" s="462"/>
      <c r="J43" s="462"/>
    </row>
    <row r="44" spans="1:50">
      <c r="B44" s="53" t="s">
        <v>173</v>
      </c>
      <c r="C44" s="448" t="s">
        <v>200</v>
      </c>
      <c r="D44" s="448"/>
      <c r="E44" s="448"/>
      <c r="F44" s="448"/>
      <c r="G44" s="448"/>
      <c r="H44" s="448"/>
      <c r="I44" s="448"/>
      <c r="J44" s="448"/>
    </row>
    <row r="45" spans="1:50">
      <c r="B45" s="33"/>
      <c r="C45" s="33"/>
      <c r="D45" s="33"/>
      <c r="E45" s="33"/>
      <c r="F45" s="33"/>
      <c r="G45" s="33"/>
      <c r="H45" s="33"/>
      <c r="I45" s="33"/>
      <c r="J45" s="33"/>
    </row>
  </sheetData>
  <mergeCells count="19">
    <mergeCell ref="C37:J37"/>
    <mergeCell ref="B11:J11"/>
    <mergeCell ref="B12:J12"/>
    <mergeCell ref="B15:D15"/>
    <mergeCell ref="C44:J44"/>
    <mergeCell ref="C38:J38"/>
    <mergeCell ref="C39:J39"/>
    <mergeCell ref="C40:J40"/>
    <mergeCell ref="C41:J41"/>
    <mergeCell ref="C42:J42"/>
    <mergeCell ref="C43:J43"/>
    <mergeCell ref="F15:G15"/>
    <mergeCell ref="H15:I15"/>
    <mergeCell ref="J15:J16"/>
    <mergeCell ref="B3:D3"/>
    <mergeCell ref="C4:D4"/>
    <mergeCell ref="C5:D5"/>
    <mergeCell ref="C6:D6"/>
    <mergeCell ref="C7:D7"/>
  </mergeCells>
  <conditionalFormatting sqref="B1">
    <cfRule type="cellIs" dxfId="11" priority="1" operator="equal">
      <formula>"Non-confidential"</formula>
    </cfRule>
    <cfRule type="cellIs" dxfId="10" priority="2" operator="equal">
      <formula>"Confidential"</formula>
    </cfRule>
  </conditionalFormatting>
  <hyperlinks>
    <hyperlink ref="I1" location="Contents!A1" display="Contents " xr:uid="{26806520-7C06-4D46-B0B3-835943D862F7}"/>
    <hyperlink ref="H1" location="Glossary!A1" display="Glossary" xr:uid="{C91C5A2F-119F-4AD2-AAC3-0890BC5DB2D3}"/>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EFC32-8CFC-4167-ACE3-5EA0AFEE5916}">
  <dimension ref="A1:R60"/>
  <sheetViews>
    <sheetView showGridLines="0" topLeftCell="A30" workbookViewId="0">
      <selection activeCell="E26" sqref="E26"/>
    </sheetView>
  </sheetViews>
  <sheetFormatPr defaultRowHeight="14.4"/>
  <cols>
    <col min="2" max="2" width="45.88671875" customWidth="1"/>
    <col min="3" max="3" width="19" customWidth="1"/>
    <col min="4" max="4" width="24.88671875" customWidth="1"/>
    <col min="5" max="5" width="23.33203125" customWidth="1"/>
    <col min="6" max="6" width="31.109375" customWidth="1"/>
    <col min="7" max="7" width="30.109375" customWidth="1"/>
    <col min="8" max="17" width="18.109375" customWidth="1"/>
    <col min="18" max="18" width="29" customWidth="1"/>
  </cols>
  <sheetData>
    <row r="1" spans="2:10" s="226" customFormat="1" ht="13.8">
      <c r="B1" s="228" t="str">
        <f>INTRODUCTION!F19</f>
        <v>Non-confidential</v>
      </c>
      <c r="C1" s="228"/>
      <c r="D1" s="228"/>
      <c r="E1" s="228"/>
      <c r="G1" s="270" t="s">
        <v>90</v>
      </c>
      <c r="H1" s="270" t="s">
        <v>442</v>
      </c>
    </row>
    <row r="3" spans="2:10" ht="17.399999999999999">
      <c r="B3" s="482" t="s">
        <v>264</v>
      </c>
      <c r="C3" s="483"/>
      <c r="D3" s="484"/>
      <c r="E3" s="81"/>
      <c r="F3" s="81"/>
      <c r="I3" s="28"/>
      <c r="J3" s="81"/>
    </row>
    <row r="4" spans="2:10" ht="17.399999999999999">
      <c r="B4" s="27" t="s">
        <v>4</v>
      </c>
      <c r="C4" s="430" t="str">
        <f>INTRODUCTION!$E11</f>
        <v>ER0090</v>
      </c>
      <c r="D4" s="431"/>
      <c r="E4" s="81"/>
    </row>
    <row r="5" spans="2:10" ht="17.399999999999999">
      <c r="B5" s="27" t="s">
        <v>5</v>
      </c>
      <c r="C5" s="430">
        <f>INTRODUCTION!$E13</f>
        <v>0</v>
      </c>
      <c r="D5" s="431"/>
      <c r="E5" s="81"/>
    </row>
    <row r="6" spans="2:10" ht="17.399999999999999">
      <c r="B6" s="27" t="s">
        <v>254</v>
      </c>
      <c r="C6" s="430" t="str">
        <f>'Internal use'!$B9</f>
        <v>01/01/2025 - 31/12/2025</v>
      </c>
      <c r="D6" s="431"/>
      <c r="E6" s="81"/>
    </row>
    <row r="7" spans="2:10" ht="17.399999999999999">
      <c r="B7" s="27" t="s">
        <v>255</v>
      </c>
      <c r="C7" s="430" t="str">
        <f>'Internal use'!$B5</f>
        <v>01/01/2022 - 31/12/2025</v>
      </c>
      <c r="D7" s="431"/>
      <c r="E7" s="81"/>
    </row>
    <row r="9" spans="2:10" ht="17.399999999999999">
      <c r="B9" s="70" t="s">
        <v>151</v>
      </c>
      <c r="C9" s="81"/>
      <c r="D9" s="81"/>
      <c r="E9" s="81"/>
      <c r="F9" s="81"/>
      <c r="G9" s="81"/>
      <c r="H9" s="81"/>
      <c r="I9" s="81"/>
      <c r="J9" s="81"/>
    </row>
    <row r="10" spans="2:10" ht="16.95" customHeight="1">
      <c r="B10" s="467" t="s">
        <v>349</v>
      </c>
      <c r="C10" s="468"/>
      <c r="D10" s="468"/>
      <c r="E10" s="468"/>
      <c r="F10" s="468"/>
      <c r="G10" s="468"/>
      <c r="H10" s="468"/>
      <c r="I10" s="469"/>
      <c r="J10" s="81"/>
    </row>
    <row r="11" spans="2:10" ht="16.95" customHeight="1">
      <c r="B11" s="470" t="s">
        <v>311</v>
      </c>
      <c r="C11" s="471"/>
      <c r="D11" s="471"/>
      <c r="E11" s="471"/>
      <c r="F11" s="471"/>
      <c r="G11" s="471"/>
      <c r="H11" s="471"/>
      <c r="I11" s="472"/>
      <c r="J11" s="81"/>
    </row>
    <row r="12" spans="2:10" ht="16.95" customHeight="1">
      <c r="B12" s="470" t="s">
        <v>334</v>
      </c>
      <c r="C12" s="471"/>
      <c r="D12" s="471"/>
      <c r="E12" s="471"/>
      <c r="F12" s="471"/>
      <c r="G12" s="471"/>
      <c r="H12" s="471"/>
      <c r="I12" s="472"/>
      <c r="J12" s="81"/>
    </row>
    <row r="13" spans="2:10" ht="16.95" customHeight="1">
      <c r="B13" s="470" t="s">
        <v>466</v>
      </c>
      <c r="C13" s="471"/>
      <c r="D13" s="471"/>
      <c r="E13" s="471"/>
      <c r="F13" s="471"/>
      <c r="G13" s="471"/>
      <c r="H13" s="164"/>
      <c r="I13" s="102"/>
      <c r="J13" s="81"/>
    </row>
    <row r="14" spans="2:10" ht="16.95" customHeight="1">
      <c r="B14" s="470" t="s">
        <v>301</v>
      </c>
      <c r="C14" s="471"/>
      <c r="D14" s="471"/>
      <c r="E14" s="471"/>
      <c r="F14" s="471"/>
      <c r="G14" s="471"/>
      <c r="H14" s="471"/>
      <c r="I14" s="472"/>
    </row>
    <row r="15" spans="2:10" ht="16.95" customHeight="1">
      <c r="B15" s="470" t="s">
        <v>299</v>
      </c>
      <c r="C15" s="471"/>
      <c r="D15" s="471"/>
      <c r="E15" s="471"/>
      <c r="F15" s="471"/>
      <c r="G15" s="471"/>
      <c r="H15" s="164"/>
      <c r="I15" s="102"/>
    </row>
    <row r="16" spans="2:10" ht="16.95" customHeight="1">
      <c r="B16" s="470" t="s">
        <v>300</v>
      </c>
      <c r="C16" s="471"/>
      <c r="D16" s="471"/>
      <c r="E16" s="471"/>
      <c r="F16" s="471"/>
      <c r="G16" s="471"/>
      <c r="H16" s="164"/>
      <c r="I16" s="102"/>
    </row>
    <row r="17" spans="1:18" ht="16.95" customHeight="1">
      <c r="B17" s="470" t="s">
        <v>467</v>
      </c>
      <c r="C17" s="471"/>
      <c r="D17" s="471"/>
      <c r="E17" s="471"/>
      <c r="F17" s="471"/>
      <c r="G17" s="471"/>
      <c r="H17" s="471"/>
      <c r="I17" s="102"/>
    </row>
    <row r="18" spans="1:18" ht="16.95" customHeight="1">
      <c r="B18" s="85" t="s">
        <v>280</v>
      </c>
      <c r="C18" s="163"/>
      <c r="D18" s="163"/>
      <c r="E18" s="163"/>
      <c r="F18" s="163"/>
      <c r="G18" s="163"/>
      <c r="H18" s="163"/>
      <c r="I18" s="86"/>
    </row>
    <row r="19" spans="1:18" ht="16.95" customHeight="1">
      <c r="B19" s="85" t="s">
        <v>281</v>
      </c>
      <c r="C19" s="163"/>
      <c r="D19" s="163"/>
      <c r="E19" s="163"/>
      <c r="F19" s="163"/>
      <c r="G19" s="163"/>
      <c r="H19" s="163"/>
      <c r="I19" s="86"/>
    </row>
    <row r="20" spans="1:18" ht="16.95" customHeight="1">
      <c r="B20" s="85" t="s">
        <v>441</v>
      </c>
      <c r="C20" s="163"/>
      <c r="D20" s="163"/>
      <c r="E20" s="163"/>
      <c r="F20" s="163"/>
      <c r="G20" s="163"/>
      <c r="H20" s="163"/>
      <c r="I20" s="86"/>
    </row>
    <row r="21" spans="1:18" ht="16.95" customHeight="1">
      <c r="B21" s="87" t="s">
        <v>465</v>
      </c>
      <c r="C21" s="48"/>
      <c r="D21" s="48"/>
      <c r="E21" s="48"/>
      <c r="F21" s="48"/>
      <c r="G21" s="48"/>
      <c r="H21" s="48"/>
      <c r="I21" s="88"/>
    </row>
    <row r="23" spans="1:18">
      <c r="B23" s="474" t="s">
        <v>278</v>
      </c>
      <c r="C23" s="475"/>
      <c r="D23" s="476"/>
      <c r="E23" s="476"/>
      <c r="F23" s="476"/>
      <c r="G23" s="476"/>
      <c r="H23" s="476"/>
    </row>
    <row r="24" spans="1:18">
      <c r="B24" s="21"/>
      <c r="C24" s="21"/>
      <c r="D24" s="89"/>
      <c r="E24" s="90"/>
      <c r="F24" s="91"/>
      <c r="G24" s="90"/>
      <c r="H24" s="92"/>
    </row>
    <row r="25" spans="1:18" ht="14.4" customHeight="1" thickBot="1">
      <c r="B25" s="126" t="s">
        <v>237</v>
      </c>
      <c r="C25" s="93"/>
      <c r="D25" s="477" t="s">
        <v>277</v>
      </c>
      <c r="E25" s="478"/>
      <c r="F25" s="91"/>
      <c r="G25" s="90"/>
      <c r="H25" s="92"/>
    </row>
    <row r="26" spans="1:18" ht="15" thickBot="1">
      <c r="B26" s="473"/>
      <c r="C26" s="473"/>
      <c r="D26" s="4"/>
      <c r="E26" s="4"/>
      <c r="F26" s="4"/>
      <c r="G26" s="479" t="s">
        <v>331</v>
      </c>
      <c r="H26" s="480"/>
      <c r="I26" s="480"/>
      <c r="J26" s="480"/>
      <c r="K26" s="480"/>
      <c r="L26" s="480"/>
      <c r="M26" s="480"/>
      <c r="N26" s="480"/>
      <c r="O26" s="480"/>
      <c r="P26" s="481"/>
    </row>
    <row r="27" spans="1:18" ht="32.1" customHeight="1">
      <c r="B27" s="464" t="s">
        <v>276</v>
      </c>
      <c r="C27" s="16" t="s">
        <v>265</v>
      </c>
      <c r="D27" s="16" t="s">
        <v>266</v>
      </c>
      <c r="E27" s="19" t="s">
        <v>267</v>
      </c>
      <c r="F27" s="19" t="s">
        <v>189</v>
      </c>
      <c r="G27" s="171" t="s">
        <v>268</v>
      </c>
      <c r="H27" s="171" t="s">
        <v>269</v>
      </c>
      <c r="I27" s="171" t="s">
        <v>270</v>
      </c>
      <c r="J27" s="171" t="s">
        <v>271</v>
      </c>
      <c r="K27" s="172" t="s">
        <v>272</v>
      </c>
      <c r="L27" s="172" t="s">
        <v>326</v>
      </c>
      <c r="M27" s="172" t="s">
        <v>327</v>
      </c>
      <c r="N27" s="172" t="s">
        <v>328</v>
      </c>
      <c r="O27" s="172" t="s">
        <v>329</v>
      </c>
      <c r="P27" s="172" t="s">
        <v>330</v>
      </c>
      <c r="Q27" s="485" t="s">
        <v>273</v>
      </c>
      <c r="R27" s="486"/>
    </row>
    <row r="28" spans="1:18" ht="17.399999999999999" customHeight="1">
      <c r="A28" s="15"/>
      <c r="B28" s="464"/>
      <c r="C28" s="16" t="s">
        <v>165</v>
      </c>
      <c r="D28" s="16" t="s">
        <v>166</v>
      </c>
      <c r="E28" s="19" t="s">
        <v>167</v>
      </c>
      <c r="F28" s="19" t="s">
        <v>168</v>
      </c>
      <c r="G28" s="19"/>
      <c r="H28" s="19"/>
      <c r="I28" s="19"/>
      <c r="J28" s="168"/>
      <c r="K28" s="19"/>
      <c r="L28" s="19"/>
      <c r="M28" s="19"/>
      <c r="N28" s="19"/>
      <c r="O28" s="19"/>
      <c r="P28" s="19"/>
    </row>
    <row r="29" spans="1:18" ht="17.399999999999999" customHeight="1">
      <c r="A29" s="10"/>
      <c r="B29" s="82" t="s">
        <v>332</v>
      </c>
      <c r="C29" s="243"/>
      <c r="D29" s="82"/>
      <c r="E29" s="151"/>
      <c r="F29" s="151"/>
      <c r="G29" s="83"/>
      <c r="H29" s="83"/>
      <c r="I29" s="83"/>
      <c r="J29" s="169"/>
      <c r="K29" s="83"/>
      <c r="L29" s="83"/>
      <c r="M29" s="83"/>
      <c r="N29" s="83"/>
      <c r="O29" s="83"/>
      <c r="P29" s="83"/>
    </row>
    <row r="30" spans="1:18" ht="17.399999999999999" customHeight="1">
      <c r="A30" s="10"/>
      <c r="B30" s="82" t="s">
        <v>350</v>
      </c>
      <c r="C30" s="243"/>
      <c r="D30" s="82"/>
      <c r="E30" s="151"/>
      <c r="F30" s="151"/>
      <c r="G30" s="83"/>
      <c r="H30" s="83"/>
      <c r="I30" s="83"/>
      <c r="J30" s="169"/>
      <c r="K30" s="83"/>
      <c r="L30" s="83"/>
      <c r="M30" s="83"/>
      <c r="N30" s="83"/>
      <c r="O30" s="83"/>
      <c r="P30" s="83"/>
    </row>
    <row r="31" spans="1:18" ht="17.399999999999999" customHeight="1">
      <c r="A31" s="10"/>
      <c r="B31" s="82" t="s">
        <v>333</v>
      </c>
      <c r="C31" s="243"/>
      <c r="D31" s="82"/>
      <c r="E31" s="151"/>
      <c r="F31" s="151"/>
      <c r="G31" s="83"/>
      <c r="H31" s="83"/>
      <c r="I31" s="83"/>
      <c r="J31" s="169"/>
      <c r="K31" s="83"/>
      <c r="L31" s="83"/>
      <c r="M31" s="83"/>
      <c r="N31" s="83"/>
      <c r="O31" s="83"/>
      <c r="P31" s="83"/>
    </row>
    <row r="32" spans="1:18" ht="15" customHeight="1">
      <c r="A32" s="10"/>
      <c r="B32" s="94" t="s">
        <v>354</v>
      </c>
      <c r="C32" s="243"/>
      <c r="D32" s="82"/>
      <c r="E32" s="151"/>
      <c r="F32" s="151"/>
      <c r="G32" s="83"/>
      <c r="H32" s="83"/>
      <c r="I32" s="83"/>
      <c r="J32" s="169"/>
      <c r="K32" s="83"/>
      <c r="L32" s="83"/>
      <c r="M32" s="83"/>
      <c r="N32" s="83"/>
      <c r="O32" s="83"/>
      <c r="P32" s="83"/>
    </row>
    <row r="33" spans="1:18" ht="17.399999999999999" customHeight="1">
      <c r="A33" s="466"/>
      <c r="B33" s="101" t="s">
        <v>282</v>
      </c>
      <c r="C33" s="243"/>
      <c r="D33" s="82"/>
      <c r="E33" s="151"/>
      <c r="F33" s="151"/>
      <c r="G33" s="83"/>
      <c r="H33" s="83"/>
      <c r="I33" s="83"/>
      <c r="J33" s="169"/>
      <c r="K33" s="83"/>
      <c r="L33" s="83"/>
      <c r="M33" s="83"/>
      <c r="N33" s="83"/>
      <c r="O33" s="83"/>
      <c r="P33" s="83"/>
    </row>
    <row r="34" spans="1:18" ht="17.399999999999999" customHeight="1">
      <c r="A34" s="466"/>
      <c r="B34" s="101" t="s">
        <v>303</v>
      </c>
      <c r="C34" s="243"/>
      <c r="D34" s="82"/>
      <c r="E34" s="151"/>
      <c r="F34" s="151"/>
      <c r="G34" s="83"/>
      <c r="H34" s="83"/>
      <c r="I34" s="83"/>
      <c r="J34" s="169"/>
      <c r="K34" s="83"/>
      <c r="L34" s="83"/>
      <c r="M34" s="83"/>
      <c r="N34" s="83"/>
      <c r="O34" s="83"/>
      <c r="P34" s="83"/>
    </row>
    <row r="35" spans="1:18" ht="17.399999999999999" customHeight="1">
      <c r="A35" s="466"/>
      <c r="B35" s="101" t="s">
        <v>283</v>
      </c>
      <c r="C35" s="243"/>
      <c r="D35" s="82"/>
      <c r="E35" s="151"/>
      <c r="F35" s="151"/>
      <c r="G35" s="83"/>
      <c r="H35" s="83"/>
      <c r="I35" s="83"/>
      <c r="J35" s="169"/>
      <c r="K35" s="83"/>
      <c r="L35" s="83"/>
      <c r="M35" s="83"/>
      <c r="N35" s="83"/>
      <c r="O35" s="83"/>
      <c r="P35" s="83"/>
    </row>
    <row r="36" spans="1:18" ht="17.399999999999999" customHeight="1">
      <c r="A36" s="466"/>
      <c r="B36" s="101" t="s">
        <v>318</v>
      </c>
      <c r="C36" s="243"/>
      <c r="D36" s="82"/>
      <c r="E36" s="151"/>
      <c r="F36" s="151"/>
      <c r="G36" s="83"/>
      <c r="H36" s="83"/>
      <c r="I36" s="83"/>
      <c r="J36" s="169"/>
      <c r="K36" s="83"/>
      <c r="L36" s="83"/>
      <c r="M36" s="83"/>
      <c r="N36" s="83"/>
      <c r="O36" s="83"/>
      <c r="P36" s="83"/>
    </row>
    <row r="37" spans="1:18" ht="17.399999999999999" customHeight="1">
      <c r="A37" s="466"/>
      <c r="B37" s="101" t="s">
        <v>285</v>
      </c>
      <c r="C37" s="243"/>
      <c r="D37" s="82"/>
      <c r="E37" s="151"/>
      <c r="F37" s="151"/>
      <c r="G37" s="83"/>
      <c r="H37" s="83"/>
      <c r="I37" s="83"/>
      <c r="J37" s="169"/>
      <c r="K37" s="83"/>
      <c r="L37" s="83"/>
      <c r="M37" s="83"/>
      <c r="N37" s="83"/>
      <c r="O37" s="83"/>
      <c r="P37" s="83"/>
    </row>
    <row r="40" spans="1:18">
      <c r="B40" s="474" t="s">
        <v>319</v>
      </c>
      <c r="C40" s="475"/>
      <c r="D40" s="476"/>
      <c r="E40" s="476"/>
      <c r="F40" s="476"/>
      <c r="G40" s="476"/>
      <c r="H40" s="476"/>
      <c r="I40" s="476"/>
    </row>
    <row r="41" spans="1:18">
      <c r="B41" s="21"/>
      <c r="C41" s="21"/>
      <c r="D41" s="89"/>
      <c r="E41" s="90"/>
      <c r="F41" s="91"/>
      <c r="G41" s="90"/>
      <c r="H41" s="92"/>
      <c r="I41" s="92"/>
    </row>
    <row r="42" spans="1:18" ht="14.4" customHeight="1">
      <c r="B42" s="126" t="s">
        <v>320</v>
      </c>
      <c r="C42" s="93"/>
      <c r="D42" s="487" t="s">
        <v>423</v>
      </c>
      <c r="E42" s="478"/>
      <c r="F42" s="476"/>
      <c r="G42" s="90"/>
      <c r="H42" s="92"/>
      <c r="I42" s="92"/>
    </row>
    <row r="44" spans="1:18">
      <c r="B44" s="17" t="s">
        <v>276</v>
      </c>
      <c r="C44" s="16" t="s">
        <v>348</v>
      </c>
      <c r="D44" s="19" t="s">
        <v>267</v>
      </c>
      <c r="E44" s="19" t="s">
        <v>189</v>
      </c>
      <c r="F44" s="19" t="s">
        <v>268</v>
      </c>
      <c r="G44" s="19" t="s">
        <v>269</v>
      </c>
      <c r="H44" s="19" t="s">
        <v>270</v>
      </c>
      <c r="I44" s="19" t="s">
        <v>271</v>
      </c>
      <c r="J44" s="19" t="s">
        <v>272</v>
      </c>
      <c r="K44" s="170" t="s">
        <v>272</v>
      </c>
      <c r="L44" s="170" t="s">
        <v>326</v>
      </c>
      <c r="M44" s="170" t="s">
        <v>327</v>
      </c>
      <c r="N44" s="170" t="s">
        <v>328</v>
      </c>
      <c r="O44" s="170" t="s">
        <v>329</v>
      </c>
      <c r="P44" s="170" t="s">
        <v>330</v>
      </c>
      <c r="Q44" s="485" t="s">
        <v>273</v>
      </c>
      <c r="R44" s="486"/>
    </row>
    <row r="45" spans="1:18" ht="16.95" customHeight="1">
      <c r="B45" s="241" t="s">
        <v>332</v>
      </c>
      <c r="C45" s="244"/>
      <c r="D45" s="151"/>
      <c r="E45" s="151"/>
      <c r="F45" s="83"/>
      <c r="G45" s="83"/>
      <c r="H45" s="83"/>
      <c r="I45" s="83"/>
      <c r="J45" s="169"/>
      <c r="K45" s="83"/>
      <c r="L45" s="83"/>
      <c r="M45" s="83"/>
      <c r="N45" s="83"/>
      <c r="O45" s="83"/>
      <c r="P45" s="83"/>
    </row>
    <row r="46" spans="1:18" ht="16.95" customHeight="1">
      <c r="B46" s="82" t="s">
        <v>350</v>
      </c>
      <c r="C46" s="244"/>
      <c r="D46" s="151"/>
      <c r="E46" s="151"/>
      <c r="F46" s="83"/>
      <c r="G46" s="83"/>
      <c r="H46" s="83"/>
      <c r="I46" s="83"/>
      <c r="J46" s="169"/>
      <c r="K46" s="83"/>
      <c r="L46" s="83"/>
      <c r="M46" s="83"/>
      <c r="N46" s="83"/>
      <c r="O46" s="83"/>
      <c r="P46" s="83"/>
    </row>
    <row r="47" spans="1:18" ht="16.95" customHeight="1">
      <c r="B47" s="82" t="s">
        <v>333</v>
      </c>
      <c r="C47" s="244"/>
      <c r="D47" s="151"/>
      <c r="E47" s="151"/>
      <c r="F47" s="83"/>
      <c r="G47" s="83"/>
      <c r="H47" s="83"/>
      <c r="I47" s="83"/>
      <c r="J47" s="169"/>
      <c r="K47" s="83"/>
      <c r="L47" s="83"/>
      <c r="M47" s="83"/>
      <c r="N47" s="83"/>
      <c r="O47" s="83"/>
      <c r="P47" s="83"/>
    </row>
    <row r="48" spans="1:18" ht="16.95" customHeight="1">
      <c r="B48" s="94" t="s">
        <v>310</v>
      </c>
      <c r="C48" s="244"/>
      <c r="D48" s="151"/>
      <c r="E48" s="151"/>
      <c r="F48" s="83"/>
      <c r="G48" s="83"/>
      <c r="H48" s="83"/>
      <c r="I48" s="83"/>
      <c r="J48" s="169"/>
      <c r="K48" s="83"/>
      <c r="L48" s="83"/>
      <c r="M48" s="83"/>
      <c r="N48" s="83"/>
      <c r="O48" s="83"/>
      <c r="P48" s="83"/>
    </row>
    <row r="49" spans="2:16" ht="16.95" customHeight="1">
      <c r="B49" s="101" t="s">
        <v>282</v>
      </c>
      <c r="C49" s="244"/>
      <c r="D49" s="151"/>
      <c r="E49" s="151"/>
      <c r="F49" s="83"/>
      <c r="G49" s="83"/>
      <c r="H49" s="83"/>
      <c r="I49" s="83"/>
      <c r="J49" s="169"/>
      <c r="K49" s="83"/>
      <c r="L49" s="83"/>
      <c r="M49" s="83"/>
      <c r="N49" s="83"/>
      <c r="O49" s="83"/>
      <c r="P49" s="83"/>
    </row>
    <row r="50" spans="2:16" ht="16.95" customHeight="1">
      <c r="B50" s="101" t="s">
        <v>303</v>
      </c>
      <c r="C50" s="244"/>
      <c r="D50" s="151"/>
      <c r="E50" s="151"/>
      <c r="F50" s="83"/>
      <c r="G50" s="83"/>
      <c r="H50" s="83"/>
      <c r="I50" s="83"/>
      <c r="J50" s="169"/>
      <c r="K50" s="83"/>
      <c r="L50" s="83"/>
      <c r="M50" s="83"/>
      <c r="N50" s="83"/>
      <c r="O50" s="83"/>
      <c r="P50" s="83"/>
    </row>
    <row r="51" spans="2:16" ht="16.95" customHeight="1">
      <c r="B51" s="101" t="s">
        <v>283</v>
      </c>
      <c r="C51" s="244"/>
      <c r="D51" s="151"/>
      <c r="E51" s="151"/>
      <c r="F51" s="83"/>
      <c r="G51" s="83"/>
      <c r="H51" s="83"/>
      <c r="I51" s="83"/>
      <c r="J51" s="169"/>
      <c r="K51" s="83"/>
      <c r="L51" s="83"/>
      <c r="M51" s="83"/>
      <c r="N51" s="83"/>
      <c r="O51" s="83"/>
      <c r="P51" s="83"/>
    </row>
    <row r="52" spans="2:16" ht="16.95" customHeight="1">
      <c r="B52" s="101" t="s">
        <v>284</v>
      </c>
      <c r="C52" s="244"/>
      <c r="D52" s="151"/>
      <c r="E52" s="151"/>
      <c r="F52" s="83"/>
      <c r="G52" s="83"/>
      <c r="H52" s="83"/>
      <c r="I52" s="83"/>
      <c r="J52" s="169"/>
      <c r="K52" s="83"/>
      <c r="L52" s="83"/>
      <c r="M52" s="83"/>
      <c r="N52" s="83"/>
      <c r="O52" s="83"/>
      <c r="P52" s="83"/>
    </row>
    <row r="53" spans="2:16" ht="16.95" customHeight="1">
      <c r="B53" s="101" t="s">
        <v>285</v>
      </c>
      <c r="C53" s="244"/>
      <c r="D53" s="151"/>
      <c r="E53" s="151"/>
      <c r="F53" s="83"/>
      <c r="G53" s="83"/>
      <c r="H53" s="83"/>
      <c r="I53" s="83"/>
      <c r="J53" s="169"/>
      <c r="K53" s="83"/>
      <c r="L53" s="83"/>
      <c r="M53" s="83"/>
      <c r="N53" s="83"/>
      <c r="O53" s="83"/>
      <c r="P53" s="83"/>
    </row>
    <row r="56" spans="2:16">
      <c r="B56" s="84" t="s">
        <v>175</v>
      </c>
    </row>
    <row r="57" spans="2:16">
      <c r="B57" s="100" t="s">
        <v>165</v>
      </c>
      <c r="C57" s="35" t="s">
        <v>286</v>
      </c>
    </row>
    <row r="58" spans="2:16">
      <c r="B58" s="100" t="s">
        <v>166</v>
      </c>
      <c r="C58" s="35" t="s">
        <v>302</v>
      </c>
    </row>
    <row r="59" spans="2:16">
      <c r="B59" s="100" t="s">
        <v>167</v>
      </c>
      <c r="C59" s="35" t="s">
        <v>274</v>
      </c>
    </row>
    <row r="60" spans="2:16">
      <c r="B60" s="100" t="s">
        <v>168</v>
      </c>
      <c r="C60" s="35" t="s">
        <v>275</v>
      </c>
    </row>
  </sheetData>
  <mergeCells count="23">
    <mergeCell ref="B3:D3"/>
    <mergeCell ref="Q44:R44"/>
    <mergeCell ref="B40:I40"/>
    <mergeCell ref="D42:F42"/>
    <mergeCell ref="B11:I11"/>
    <mergeCell ref="B12:I12"/>
    <mergeCell ref="B15:G15"/>
    <mergeCell ref="B16:G16"/>
    <mergeCell ref="B13:G13"/>
    <mergeCell ref="B17:H17"/>
    <mergeCell ref="C4:D4"/>
    <mergeCell ref="C5:D5"/>
    <mergeCell ref="C6:D6"/>
    <mergeCell ref="Q27:R27"/>
    <mergeCell ref="C7:D7"/>
    <mergeCell ref="A33:A37"/>
    <mergeCell ref="B10:I10"/>
    <mergeCell ref="B14:I14"/>
    <mergeCell ref="B26:C26"/>
    <mergeCell ref="B27:B28"/>
    <mergeCell ref="B23:H23"/>
    <mergeCell ref="D25:E25"/>
    <mergeCell ref="G26:P26"/>
  </mergeCells>
  <conditionalFormatting sqref="B1">
    <cfRule type="cellIs" dxfId="9" priority="1" operator="equal">
      <formula>"Non-confidential"</formula>
    </cfRule>
    <cfRule type="cellIs" dxfId="8" priority="2" operator="equal">
      <formula>"Confidential"</formula>
    </cfRule>
  </conditionalFormatting>
  <hyperlinks>
    <hyperlink ref="H1" location="Contents!A1" display="Contents " xr:uid="{765FF8EE-F667-4608-A2DD-3C9E9B8F51B3}"/>
    <hyperlink ref="G1" location="Glossary!A1" display="Glossary" xr:uid="{BE6A7745-BBE7-4237-8F21-875B7D22B42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2C5C1-1543-4B4E-AF25-6B0DE7089527}">
  <dimension ref="A1:BW113"/>
  <sheetViews>
    <sheetView showGridLines="0" topLeftCell="A6" workbookViewId="0">
      <selection activeCell="C51" sqref="C51:O51"/>
    </sheetView>
  </sheetViews>
  <sheetFormatPr defaultColWidth="8.88671875" defaultRowHeight="13.8"/>
  <cols>
    <col min="1" max="1" width="9.88671875" style="29" customWidth="1"/>
    <col min="2" max="2" width="10.5546875" style="29" customWidth="1"/>
    <col min="3" max="3" width="28.88671875" style="29" customWidth="1"/>
    <col min="4" max="14" width="20.88671875" style="29" customWidth="1"/>
    <col min="15" max="15" width="24.44140625" style="29" customWidth="1"/>
    <col min="16" max="16" width="48.33203125" style="29" customWidth="1"/>
    <col min="17" max="17" width="49.5546875" style="29" customWidth="1"/>
    <col min="18" max="19" width="24.44140625" style="29" customWidth="1"/>
    <col min="20" max="16384" width="8.88671875" style="29"/>
  </cols>
  <sheetData>
    <row r="1" spans="1:75" s="226" customFormat="1">
      <c r="B1" s="488" t="str">
        <f>INTRODUCTION!F19</f>
        <v>Non-confidential</v>
      </c>
      <c r="C1" s="488"/>
      <c r="D1" s="228"/>
      <c r="E1" s="228"/>
      <c r="F1" s="228"/>
      <c r="G1" s="228"/>
      <c r="I1" s="270" t="s">
        <v>90</v>
      </c>
      <c r="J1" s="270" t="s">
        <v>442</v>
      </c>
    </row>
    <row r="2" spans="1:75" ht="14.4" thickBot="1">
      <c r="A2" s="28"/>
      <c r="B2" s="28"/>
      <c r="C2" s="28"/>
      <c r="D2" s="28"/>
      <c r="E2" s="28"/>
      <c r="F2" s="28"/>
      <c r="G2" s="28"/>
      <c r="H2" s="28"/>
      <c r="I2" s="33"/>
      <c r="J2" s="33"/>
      <c r="K2" s="33"/>
      <c r="L2" s="33"/>
      <c r="M2" s="28"/>
      <c r="N2" s="28"/>
      <c r="O2" s="28"/>
      <c r="P2" s="28"/>
      <c r="Q2" s="28"/>
      <c r="R2" s="28"/>
      <c r="S2" s="28"/>
      <c r="T2" s="28"/>
      <c r="U2" s="28"/>
      <c r="V2" s="28"/>
      <c r="W2" s="28"/>
      <c r="X2" s="28"/>
      <c r="Y2" s="28"/>
      <c r="Z2" s="28"/>
      <c r="AA2" s="28"/>
      <c r="AB2" s="28"/>
      <c r="AC2" s="28"/>
      <c r="AD2" s="28"/>
    </row>
    <row r="3" spans="1:75" ht="17.399999999999999">
      <c r="A3" s="28"/>
      <c r="B3" s="231" t="s">
        <v>210</v>
      </c>
      <c r="C3" s="232"/>
      <c r="D3" s="232"/>
      <c r="E3" s="233"/>
      <c r="F3" s="1"/>
      <c r="G3" s="1"/>
      <c r="H3" s="33"/>
      <c r="I3" s="33"/>
      <c r="J3" s="33"/>
      <c r="K3" s="33"/>
      <c r="L3" s="33"/>
      <c r="M3" s="28"/>
      <c r="N3" s="28"/>
      <c r="O3" s="28"/>
      <c r="P3" s="28"/>
      <c r="Q3" s="28"/>
      <c r="R3" s="28"/>
      <c r="S3" s="28"/>
      <c r="T3" s="28"/>
      <c r="U3" s="28"/>
      <c r="V3" s="28"/>
      <c r="W3" s="28"/>
      <c r="X3" s="28"/>
      <c r="Y3" s="28"/>
      <c r="Z3" s="28"/>
      <c r="AA3" s="28"/>
      <c r="AB3" s="28"/>
    </row>
    <row r="4" spans="1:75" ht="14.4">
      <c r="A4" s="28"/>
      <c r="B4" s="489" t="s">
        <v>4</v>
      </c>
      <c r="C4" s="490"/>
      <c r="D4" s="430" t="str">
        <f>INTRODUCTION!$E11</f>
        <v>ER0090</v>
      </c>
      <c r="E4" s="431"/>
      <c r="F4" s="1"/>
      <c r="G4" s="38"/>
      <c r="H4" s="33"/>
      <c r="I4" s="33"/>
      <c r="J4" s="33"/>
      <c r="K4" s="33"/>
      <c r="L4" s="33"/>
      <c r="M4" s="28"/>
      <c r="N4" s="28"/>
      <c r="O4" s="28"/>
      <c r="P4" s="28"/>
      <c r="Q4" s="28"/>
      <c r="R4" s="28"/>
      <c r="S4" s="28"/>
      <c r="T4" s="28"/>
      <c r="U4" s="28"/>
      <c r="V4" s="28"/>
      <c r="W4" s="28"/>
      <c r="X4" s="28"/>
      <c r="Y4" s="28"/>
      <c r="Z4" s="28"/>
      <c r="AA4" s="28"/>
      <c r="AB4" s="28"/>
    </row>
    <row r="5" spans="1:75" ht="14.4">
      <c r="A5" s="28"/>
      <c r="B5" s="489" t="s">
        <v>5</v>
      </c>
      <c r="C5" s="490"/>
      <c r="D5" s="430">
        <f>INTRODUCTION!$E13</f>
        <v>0</v>
      </c>
      <c r="E5" s="431"/>
      <c r="F5" s="1"/>
      <c r="G5" s="38"/>
      <c r="H5" s="33"/>
      <c r="I5" s="33"/>
      <c r="J5" s="33"/>
      <c r="K5" s="33"/>
      <c r="L5" s="33"/>
      <c r="M5" s="28"/>
      <c r="N5" s="28"/>
      <c r="O5" s="28"/>
      <c r="P5" s="28"/>
      <c r="Q5" s="28"/>
      <c r="R5" s="28"/>
      <c r="S5" s="28"/>
      <c r="T5" s="28"/>
      <c r="U5" s="28"/>
      <c r="V5" s="28"/>
      <c r="W5" s="28"/>
      <c r="X5" s="28"/>
      <c r="Y5" s="28"/>
      <c r="Z5" s="28"/>
      <c r="AA5" s="28"/>
      <c r="AB5" s="28"/>
      <c r="AC5" s="28"/>
      <c r="AD5" s="28"/>
    </row>
    <row r="6" spans="1:75">
      <c r="A6" s="28"/>
      <c r="B6" s="305" t="s">
        <v>254</v>
      </c>
      <c r="C6" s="492"/>
      <c r="D6" s="165" t="str">
        <f>'Internal use'!$B9</f>
        <v>01/01/2025 - 31/12/2025</v>
      </c>
      <c r="E6" s="165"/>
      <c r="F6" s="1"/>
      <c r="G6" s="38"/>
      <c r="H6" s="33"/>
      <c r="I6" s="33"/>
      <c r="J6" s="33"/>
      <c r="K6" s="33"/>
      <c r="L6" s="28"/>
      <c r="M6" s="28"/>
      <c r="N6" s="28"/>
      <c r="O6" s="28"/>
      <c r="P6" s="28"/>
      <c r="Q6" s="28"/>
      <c r="R6" s="28"/>
      <c r="S6" s="28"/>
      <c r="T6" s="28"/>
      <c r="U6" s="28"/>
      <c r="V6" s="28"/>
      <c r="W6" s="28"/>
      <c r="X6" s="28"/>
      <c r="Y6" s="28"/>
      <c r="Z6" s="28"/>
      <c r="AA6" s="28"/>
      <c r="AB6" s="28"/>
      <c r="AC6" s="28"/>
      <c r="AD6" s="28"/>
    </row>
    <row r="7" spans="1:75" ht="14.25" customHeight="1">
      <c r="A7" s="28"/>
      <c r="B7" s="305" t="s">
        <v>255</v>
      </c>
      <c r="C7" s="492"/>
      <c r="D7" s="165" t="str">
        <f>'Internal use'!$B5</f>
        <v>01/01/2022 - 31/12/2025</v>
      </c>
      <c r="E7" s="165"/>
      <c r="F7" s="1"/>
      <c r="G7" s="28"/>
      <c r="H7" s="28"/>
      <c r="I7" s="28"/>
      <c r="J7" s="28"/>
      <c r="K7" s="28"/>
      <c r="L7" s="28"/>
      <c r="M7" s="28"/>
      <c r="N7" s="28"/>
      <c r="O7" s="28"/>
      <c r="P7" s="28"/>
      <c r="Q7" s="28"/>
      <c r="R7" s="28"/>
      <c r="S7" s="28"/>
      <c r="T7" s="28"/>
      <c r="U7" s="28"/>
      <c r="V7" s="28"/>
      <c r="W7" s="28"/>
      <c r="X7" s="28"/>
      <c r="Y7" s="28"/>
      <c r="Z7" s="28"/>
      <c r="AA7" s="28"/>
      <c r="AB7" s="28"/>
      <c r="AC7" s="28"/>
      <c r="AD7" s="28"/>
    </row>
    <row r="8" spans="1:75" ht="14.25" customHeight="1">
      <c r="A8" s="28"/>
      <c r="B8" s="28"/>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row>
    <row r="9" spans="1:75" customFormat="1" ht="15.6">
      <c r="A9" s="95"/>
      <c r="B9" s="506" t="s">
        <v>151</v>
      </c>
      <c r="C9" s="507"/>
      <c r="D9" s="96"/>
      <c r="E9" s="96"/>
      <c r="F9" s="96"/>
      <c r="G9" s="96"/>
      <c r="H9" s="96"/>
      <c r="I9" s="96"/>
      <c r="J9" s="96"/>
      <c r="K9" s="96"/>
      <c r="L9" s="96"/>
      <c r="M9" s="96"/>
      <c r="N9" s="96"/>
      <c r="O9" s="96"/>
      <c r="P9" s="95"/>
      <c r="Q9" s="95"/>
      <c r="R9" s="95"/>
      <c r="S9" s="95"/>
      <c r="T9" s="95"/>
      <c r="U9" s="95"/>
      <c r="V9" s="95"/>
      <c r="W9" s="95"/>
      <c r="X9" s="95"/>
      <c r="Y9" s="95"/>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row>
    <row r="10" spans="1:75" customFormat="1" ht="15.6">
      <c r="A10" s="95"/>
      <c r="B10" s="502" t="s">
        <v>468</v>
      </c>
      <c r="C10" s="503"/>
      <c r="D10" s="503"/>
      <c r="E10" s="503"/>
      <c r="F10" s="503"/>
      <c r="G10" s="503"/>
      <c r="H10" s="503"/>
      <c r="I10" s="503"/>
      <c r="J10" s="504"/>
      <c r="K10" s="96"/>
      <c r="L10" s="96"/>
      <c r="M10" s="96"/>
      <c r="N10" s="96"/>
      <c r="O10" s="96"/>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row>
    <row r="11" spans="1:75" customFormat="1" ht="14.4">
      <c r="A11" s="95"/>
      <c r="B11" s="153" t="s">
        <v>412</v>
      </c>
      <c r="C11" s="14"/>
      <c r="D11" s="14"/>
      <c r="E11" s="14"/>
      <c r="F11" s="9"/>
      <c r="G11" s="9"/>
      <c r="H11" s="9"/>
      <c r="I11" s="33"/>
      <c r="J11" s="152"/>
      <c r="K11" s="33"/>
      <c r="L11" s="33"/>
      <c r="M11" s="33"/>
      <c r="N11" s="33"/>
      <c r="O11" s="33"/>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row>
    <row r="12" spans="1:75" ht="14.25" customHeight="1">
      <c r="A12" s="28"/>
      <c r="B12" s="153" t="s">
        <v>413</v>
      </c>
      <c r="C12" s="14"/>
      <c r="D12" s="14"/>
      <c r="E12" s="14"/>
      <c r="F12" s="9"/>
      <c r="G12" s="9"/>
      <c r="H12" s="9"/>
      <c r="I12" s="33"/>
      <c r="J12" s="152"/>
      <c r="K12" s="33"/>
      <c r="L12" s="33"/>
      <c r="M12" s="33"/>
      <c r="N12" s="33"/>
      <c r="O12" s="33"/>
      <c r="P12" s="28"/>
      <c r="Q12" s="28"/>
      <c r="R12" s="28"/>
      <c r="S12" s="28"/>
      <c r="T12" s="28"/>
      <c r="U12" s="28"/>
      <c r="V12" s="28"/>
      <c r="W12" s="28"/>
      <c r="X12" s="28"/>
      <c r="Y12" s="28"/>
      <c r="Z12" s="28"/>
      <c r="AA12" s="28"/>
      <c r="AB12" s="28"/>
      <c r="AC12" s="28"/>
      <c r="AD12" s="28"/>
    </row>
    <row r="13" spans="1:75" ht="14.25" customHeight="1">
      <c r="A13" s="28"/>
      <c r="B13" s="153" t="s">
        <v>469</v>
      </c>
      <c r="C13" s="237"/>
      <c r="D13" s="237"/>
      <c r="E13" s="237"/>
      <c r="F13" s="9"/>
      <c r="G13" s="114"/>
      <c r="H13" s="114"/>
      <c r="I13" s="33"/>
      <c r="J13" s="152"/>
      <c r="K13" s="33"/>
      <c r="L13" s="33"/>
      <c r="M13" s="33"/>
      <c r="N13" s="33"/>
      <c r="O13" s="33"/>
      <c r="P13" s="28"/>
      <c r="Q13" s="28"/>
      <c r="R13" s="28"/>
      <c r="S13" s="28"/>
      <c r="T13" s="28"/>
      <c r="U13" s="28"/>
      <c r="V13" s="28"/>
      <c r="W13" s="28"/>
      <c r="X13" s="28"/>
      <c r="Y13" s="28"/>
      <c r="Z13" s="28"/>
      <c r="AA13" s="28"/>
      <c r="AB13" s="28"/>
      <c r="AC13" s="28"/>
      <c r="AD13" s="28"/>
    </row>
    <row r="14" spans="1:75" ht="14.25" customHeight="1">
      <c r="A14" s="28"/>
      <c r="B14" s="153" t="s">
        <v>470</v>
      </c>
      <c r="C14" s="237"/>
      <c r="D14" s="237"/>
      <c r="E14" s="237"/>
      <c r="F14" s="9"/>
      <c r="G14" s="114"/>
      <c r="H14" s="114"/>
      <c r="I14" s="33"/>
      <c r="J14" s="152"/>
      <c r="K14" s="33"/>
      <c r="L14" s="33"/>
      <c r="M14" s="33"/>
      <c r="N14" s="33"/>
      <c r="O14" s="33"/>
      <c r="P14" s="28"/>
      <c r="Q14" s="28"/>
      <c r="R14" s="28"/>
      <c r="S14" s="28"/>
      <c r="T14" s="28"/>
      <c r="U14" s="28"/>
      <c r="V14" s="28"/>
      <c r="W14" s="28"/>
      <c r="X14" s="28"/>
      <c r="Y14" s="28"/>
      <c r="Z14" s="28"/>
      <c r="AA14" s="28"/>
      <c r="AB14" s="28"/>
      <c r="AC14" s="28"/>
      <c r="AD14" s="28"/>
    </row>
    <row r="15" spans="1:75" ht="14.25" customHeight="1">
      <c r="A15" s="28"/>
      <c r="B15" s="153" t="s">
        <v>471</v>
      </c>
      <c r="C15" s="237"/>
      <c r="D15" s="237"/>
      <c r="E15" s="237"/>
      <c r="F15" s="9"/>
      <c r="G15" s="114"/>
      <c r="H15" s="114"/>
      <c r="I15" s="33"/>
      <c r="J15" s="152"/>
      <c r="K15" s="33"/>
      <c r="L15" s="33"/>
      <c r="M15" s="33"/>
      <c r="N15" s="33"/>
      <c r="O15" s="33"/>
      <c r="P15" s="28"/>
      <c r="Q15" s="28"/>
      <c r="R15" s="28"/>
      <c r="S15" s="28"/>
      <c r="T15" s="28"/>
      <c r="U15" s="28"/>
      <c r="V15" s="28"/>
      <c r="W15" s="28"/>
      <c r="X15" s="28"/>
      <c r="Y15" s="28"/>
      <c r="Z15" s="28"/>
      <c r="AA15" s="28"/>
      <c r="AB15" s="28"/>
      <c r="AC15" s="28"/>
      <c r="AD15" s="28"/>
    </row>
    <row r="16" spans="1:75" ht="14.25" customHeight="1">
      <c r="A16" s="28"/>
      <c r="B16" s="24" t="s">
        <v>414</v>
      </c>
      <c r="C16" s="154"/>
      <c r="D16" s="154"/>
      <c r="E16" s="154"/>
      <c r="F16" s="155"/>
      <c r="G16" s="155"/>
      <c r="H16" s="155"/>
      <c r="I16" s="156"/>
      <c r="J16" s="157"/>
      <c r="K16" s="33"/>
      <c r="L16" s="33"/>
      <c r="M16" s="33"/>
      <c r="N16" s="33"/>
      <c r="O16" s="33"/>
      <c r="P16" s="28"/>
      <c r="Q16" s="28"/>
      <c r="R16" s="28"/>
      <c r="S16" s="28"/>
      <c r="T16" s="28"/>
      <c r="U16" s="28"/>
      <c r="V16" s="28"/>
      <c r="W16" s="28"/>
      <c r="X16" s="28"/>
      <c r="Y16" s="28"/>
      <c r="Z16" s="28"/>
      <c r="AA16" s="28"/>
      <c r="AB16" s="28"/>
      <c r="AC16" s="28"/>
      <c r="AD16" s="28"/>
    </row>
    <row r="17" spans="1:30" ht="14.25" customHeight="1">
      <c r="A17" s="28"/>
      <c r="B17" s="114"/>
      <c r="C17" s="14"/>
      <c r="D17" s="14"/>
      <c r="E17" s="14"/>
      <c r="F17" s="9"/>
      <c r="G17" s="9"/>
      <c r="H17" s="9"/>
      <c r="I17" s="33"/>
      <c r="J17" s="33"/>
      <c r="K17" s="33"/>
      <c r="L17" s="33"/>
      <c r="M17" s="33"/>
      <c r="N17" s="33"/>
      <c r="O17" s="33"/>
      <c r="P17" s="28"/>
      <c r="Q17" s="28"/>
      <c r="R17" s="28"/>
      <c r="S17" s="28"/>
      <c r="T17" s="28"/>
      <c r="U17" s="28"/>
      <c r="V17" s="28"/>
      <c r="W17" s="28"/>
      <c r="X17" s="28"/>
      <c r="Y17" s="28"/>
      <c r="Z17" s="28"/>
      <c r="AA17" s="28"/>
      <c r="AB17" s="28"/>
      <c r="AC17" s="28"/>
      <c r="AD17" s="28"/>
    </row>
    <row r="18" spans="1:30" ht="14.25" customHeight="1">
      <c r="A18" s="28"/>
      <c r="B18" s="499" t="s">
        <v>237</v>
      </c>
      <c r="C18" s="500"/>
      <c r="D18" s="498"/>
      <c r="E18" s="498"/>
      <c r="F18" s="477" t="s">
        <v>277</v>
      </c>
      <c r="G18" s="501"/>
      <c r="H18" s="9"/>
      <c r="I18" s="33"/>
      <c r="J18" s="33"/>
      <c r="K18" s="33"/>
      <c r="L18" s="33"/>
      <c r="M18" s="33"/>
      <c r="N18" s="33"/>
      <c r="O18" s="33"/>
      <c r="P18" s="28"/>
      <c r="Q18" s="28"/>
      <c r="R18" s="28"/>
      <c r="S18" s="28"/>
      <c r="T18" s="28"/>
      <c r="U18" s="28"/>
      <c r="V18" s="28"/>
      <c r="W18" s="28"/>
      <c r="X18" s="28"/>
      <c r="Y18" s="28"/>
      <c r="Z18" s="28"/>
      <c r="AA18" s="28"/>
      <c r="AB18" s="28"/>
      <c r="AC18" s="28"/>
      <c r="AD18" s="28"/>
    </row>
    <row r="19" spans="1:30" ht="14.4">
      <c r="A19" s="28"/>
      <c r="B19" s="26"/>
      <c r="C19" s="14"/>
      <c r="D19" s="14"/>
      <c r="E19" s="14"/>
      <c r="F19" s="9"/>
      <c r="G19" s="9"/>
      <c r="H19" s="9"/>
      <c r="I19" s="28"/>
      <c r="J19" s="28"/>
      <c r="K19" s="28"/>
      <c r="L19" s="28"/>
      <c r="M19" s="28"/>
      <c r="N19" s="28"/>
      <c r="O19" s="28"/>
      <c r="P19" s="28"/>
      <c r="Q19" s="28"/>
      <c r="R19" s="28"/>
      <c r="S19" s="28"/>
      <c r="T19" s="28"/>
      <c r="U19" s="28"/>
      <c r="V19" s="28"/>
      <c r="W19" s="28"/>
      <c r="X19" s="28"/>
      <c r="Y19" s="28"/>
      <c r="Z19" s="28"/>
      <c r="AA19" s="28"/>
      <c r="AB19" s="28"/>
      <c r="AC19" s="28"/>
      <c r="AD19" s="28"/>
    </row>
    <row r="20" spans="1:30" ht="14.4">
      <c r="A20" s="28"/>
      <c r="B20" s="26"/>
      <c r="C20" s="14"/>
      <c r="D20" s="494" t="s">
        <v>335</v>
      </c>
      <c r="E20" s="495"/>
      <c r="F20" s="496"/>
      <c r="G20" s="496"/>
      <c r="H20" s="496"/>
      <c r="I20" s="496"/>
      <c r="J20" s="496"/>
      <c r="K20" s="496"/>
      <c r="L20" s="496"/>
      <c r="M20" s="496"/>
      <c r="N20" s="496"/>
      <c r="O20" s="497"/>
      <c r="P20" s="28"/>
      <c r="Q20" s="28"/>
      <c r="R20" s="28"/>
      <c r="S20" s="28"/>
      <c r="T20" s="28"/>
      <c r="U20" s="28"/>
      <c r="V20" s="28"/>
      <c r="W20" s="28"/>
      <c r="X20" s="28"/>
      <c r="Y20" s="28"/>
      <c r="Z20" s="28"/>
      <c r="AA20" s="28"/>
      <c r="AB20" s="28"/>
      <c r="AC20" s="28"/>
      <c r="AD20" s="28"/>
    </row>
    <row r="21" spans="1:30" ht="14.4">
      <c r="A21" s="28"/>
      <c r="B21" s="464" t="s">
        <v>175</v>
      </c>
      <c r="C21" s="464"/>
      <c r="D21" s="433" t="str">
        <f>'Internal use'!B6</f>
        <v>01/01/2022 - 31/12/2022</v>
      </c>
      <c r="E21" s="433"/>
      <c r="F21" s="493"/>
      <c r="G21" s="433" t="str">
        <f>'Internal use'!B7</f>
        <v>01/01/2023 - 31/12/2023</v>
      </c>
      <c r="H21" s="433"/>
      <c r="I21" s="493"/>
      <c r="J21" s="433" t="str">
        <f>'Internal use'!B8</f>
        <v>01/01/2024 - 31/12/2024</v>
      </c>
      <c r="K21" s="433"/>
      <c r="L21" s="493"/>
      <c r="M21" s="433" t="str">
        <f>'Internal use'!B9</f>
        <v>01/01/2025 - 31/12/2025</v>
      </c>
      <c r="N21" s="433"/>
      <c r="O21" s="493"/>
      <c r="P21" s="28"/>
      <c r="Q21" s="28"/>
      <c r="R21" s="28"/>
      <c r="S21" s="28"/>
      <c r="T21" s="28"/>
      <c r="U21" s="28"/>
      <c r="V21" s="28"/>
      <c r="W21" s="28"/>
      <c r="X21" s="28"/>
      <c r="Y21" s="28"/>
      <c r="Z21" s="28"/>
      <c r="AA21" s="28"/>
      <c r="AB21" s="28"/>
      <c r="AC21" s="28"/>
      <c r="AD21" s="28"/>
    </row>
    <row r="22" spans="1:30" ht="41.4">
      <c r="A22" s="28"/>
      <c r="B22" s="464"/>
      <c r="C22" s="464"/>
      <c r="D22" s="17" t="s">
        <v>211</v>
      </c>
      <c r="E22" s="16" t="s">
        <v>351</v>
      </c>
      <c r="F22" s="20" t="s">
        <v>352</v>
      </c>
      <c r="G22" s="17" t="s">
        <v>211</v>
      </c>
      <c r="H22" s="16" t="s">
        <v>351</v>
      </c>
      <c r="I22" s="20" t="s">
        <v>352</v>
      </c>
      <c r="J22" s="17" t="s">
        <v>211</v>
      </c>
      <c r="K22" s="16" t="s">
        <v>351</v>
      </c>
      <c r="L22" s="20" t="s">
        <v>352</v>
      </c>
      <c r="M22" s="17" t="s">
        <v>211</v>
      </c>
      <c r="N22" s="16" t="s">
        <v>351</v>
      </c>
      <c r="O22" s="20" t="s">
        <v>352</v>
      </c>
      <c r="P22" s="19" t="s">
        <v>353</v>
      </c>
      <c r="Q22" s="19" t="s">
        <v>189</v>
      </c>
      <c r="R22" s="28"/>
      <c r="S22" s="28"/>
      <c r="T22" s="28"/>
      <c r="U22" s="28"/>
      <c r="V22" s="28"/>
      <c r="W22" s="28"/>
      <c r="X22" s="28"/>
      <c r="Y22" s="28"/>
      <c r="Z22" s="28"/>
      <c r="AA22" s="28"/>
      <c r="AB22" s="28"/>
      <c r="AC22" s="28"/>
      <c r="AD22" s="28"/>
    </row>
    <row r="23" spans="1:30">
      <c r="A23" s="28"/>
      <c r="B23" s="103" t="s">
        <v>165</v>
      </c>
      <c r="C23" s="104" t="s">
        <v>212</v>
      </c>
      <c r="D23" s="105"/>
      <c r="E23" s="105"/>
      <c r="F23" s="105"/>
      <c r="G23" s="105"/>
      <c r="H23" s="105"/>
      <c r="I23" s="105"/>
      <c r="J23" s="105"/>
      <c r="K23" s="105"/>
      <c r="L23" s="105"/>
      <c r="M23" s="105"/>
      <c r="N23" s="105"/>
      <c r="O23" s="105"/>
      <c r="P23" s="78"/>
      <c r="Q23" s="78"/>
      <c r="R23" s="28"/>
      <c r="S23" s="28"/>
      <c r="T23" s="28"/>
      <c r="U23" s="28"/>
      <c r="V23" s="28"/>
      <c r="W23" s="28"/>
      <c r="X23" s="28"/>
      <c r="Y23" s="28"/>
      <c r="Z23" s="28"/>
      <c r="AA23" s="28"/>
      <c r="AB23" s="28"/>
      <c r="AC23" s="28"/>
      <c r="AD23" s="28"/>
    </row>
    <row r="24" spans="1:30" ht="27.6">
      <c r="A24" s="28"/>
      <c r="B24" s="103" t="s">
        <v>166</v>
      </c>
      <c r="C24" s="106" t="s">
        <v>213</v>
      </c>
      <c r="D24" s="107"/>
      <c r="E24" s="107"/>
      <c r="F24" s="107"/>
      <c r="G24" s="107"/>
      <c r="H24" s="107"/>
      <c r="I24" s="107"/>
      <c r="J24" s="107"/>
      <c r="K24" s="107"/>
      <c r="L24" s="107"/>
      <c r="M24" s="107"/>
      <c r="N24" s="107"/>
      <c r="O24" s="107"/>
      <c r="P24" s="78"/>
      <c r="Q24" s="78"/>
      <c r="R24" s="28"/>
      <c r="S24" s="28"/>
      <c r="T24" s="28"/>
      <c r="U24" s="28"/>
      <c r="V24" s="28"/>
      <c r="W24" s="28"/>
      <c r="X24" s="28"/>
      <c r="Y24" s="28"/>
      <c r="Z24" s="28"/>
      <c r="AA24" s="28"/>
      <c r="AB24" s="28"/>
      <c r="AC24" s="28"/>
      <c r="AD24" s="28"/>
    </row>
    <row r="25" spans="1:30">
      <c r="A25" s="28"/>
      <c r="B25" s="103" t="s">
        <v>167</v>
      </c>
      <c r="C25" s="108" t="s">
        <v>214</v>
      </c>
      <c r="D25" s="109">
        <f t="shared" ref="D25:O25" si="0">D23-D24</f>
        <v>0</v>
      </c>
      <c r="E25" s="109">
        <f t="shared" si="0"/>
        <v>0</v>
      </c>
      <c r="F25" s="109">
        <f t="shared" si="0"/>
        <v>0</v>
      </c>
      <c r="G25" s="109">
        <f t="shared" si="0"/>
        <v>0</v>
      </c>
      <c r="H25" s="109">
        <f t="shared" si="0"/>
        <v>0</v>
      </c>
      <c r="I25" s="109">
        <f t="shared" si="0"/>
        <v>0</v>
      </c>
      <c r="J25" s="109">
        <f t="shared" si="0"/>
        <v>0</v>
      </c>
      <c r="K25" s="109">
        <f t="shared" si="0"/>
        <v>0</v>
      </c>
      <c r="L25" s="109">
        <f t="shared" si="0"/>
        <v>0</v>
      </c>
      <c r="M25" s="109">
        <f t="shared" si="0"/>
        <v>0</v>
      </c>
      <c r="N25" s="109">
        <f t="shared" si="0"/>
        <v>0</v>
      </c>
      <c r="O25" s="109">
        <f t="shared" si="0"/>
        <v>0</v>
      </c>
      <c r="P25" s="78"/>
      <c r="Q25" s="78"/>
      <c r="R25" s="28"/>
      <c r="S25" s="28"/>
      <c r="T25" s="28"/>
      <c r="U25" s="28"/>
      <c r="V25" s="28"/>
      <c r="W25" s="28"/>
      <c r="X25" s="28"/>
      <c r="Y25" s="28"/>
      <c r="Z25" s="28"/>
      <c r="AA25" s="28"/>
      <c r="AB25" s="28"/>
      <c r="AC25" s="28"/>
      <c r="AD25" s="28"/>
    </row>
    <row r="26" spans="1:30">
      <c r="A26" s="28"/>
      <c r="B26" s="103" t="s">
        <v>168</v>
      </c>
      <c r="C26" s="106" t="s">
        <v>215</v>
      </c>
      <c r="D26" s="107"/>
      <c r="E26" s="107"/>
      <c r="F26" s="107"/>
      <c r="G26" s="107"/>
      <c r="H26" s="107"/>
      <c r="I26" s="107"/>
      <c r="J26" s="107"/>
      <c r="K26" s="107"/>
      <c r="L26" s="107"/>
      <c r="M26" s="107"/>
      <c r="N26" s="107"/>
      <c r="O26" s="107"/>
      <c r="P26" s="78"/>
      <c r="Q26" s="78"/>
      <c r="R26" s="28"/>
      <c r="S26" s="28"/>
      <c r="T26" s="28"/>
      <c r="U26" s="28"/>
      <c r="V26" s="28"/>
      <c r="W26" s="28"/>
      <c r="X26" s="28"/>
      <c r="Y26" s="28"/>
      <c r="Z26" s="28"/>
      <c r="AA26" s="28"/>
      <c r="AB26" s="28"/>
      <c r="AC26" s="28"/>
      <c r="AD26" s="28"/>
    </row>
    <row r="27" spans="1:30">
      <c r="A27" s="28"/>
      <c r="B27" s="103" t="s">
        <v>169</v>
      </c>
      <c r="C27" s="106" t="s">
        <v>3</v>
      </c>
      <c r="D27" s="107"/>
      <c r="E27" s="107"/>
      <c r="F27" s="107"/>
      <c r="G27" s="107"/>
      <c r="H27" s="107"/>
      <c r="I27" s="107"/>
      <c r="J27" s="107"/>
      <c r="K27" s="107"/>
      <c r="L27" s="107"/>
      <c r="M27" s="107"/>
      <c r="N27" s="107"/>
      <c r="O27" s="107"/>
      <c r="P27" s="78"/>
      <c r="Q27" s="78"/>
      <c r="R27" s="28"/>
      <c r="S27" s="28"/>
      <c r="T27" s="28"/>
      <c r="U27" s="28"/>
      <c r="V27" s="28"/>
      <c r="W27" s="28"/>
      <c r="X27" s="28"/>
      <c r="Y27" s="28"/>
      <c r="Z27" s="28"/>
      <c r="AA27" s="28"/>
      <c r="AB27" s="28"/>
      <c r="AC27" s="28"/>
      <c r="AD27" s="28"/>
    </row>
    <row r="28" spans="1:30">
      <c r="A28" s="28"/>
      <c r="B28" s="103" t="s">
        <v>170</v>
      </c>
      <c r="C28" s="106" t="s">
        <v>216</v>
      </c>
      <c r="D28" s="107"/>
      <c r="E28" s="107"/>
      <c r="F28" s="107"/>
      <c r="G28" s="107"/>
      <c r="H28" s="107"/>
      <c r="I28" s="107"/>
      <c r="J28" s="107"/>
      <c r="K28" s="107"/>
      <c r="L28" s="107"/>
      <c r="M28" s="107"/>
      <c r="N28" s="107"/>
      <c r="O28" s="107"/>
      <c r="P28" s="78"/>
      <c r="Q28" s="78"/>
      <c r="R28" s="28"/>
      <c r="S28" s="28"/>
      <c r="T28" s="28"/>
      <c r="U28" s="28"/>
      <c r="V28" s="28"/>
      <c r="W28" s="28"/>
      <c r="X28" s="28"/>
      <c r="Y28" s="28"/>
      <c r="Z28" s="28"/>
      <c r="AA28" s="28"/>
      <c r="AB28" s="28"/>
      <c r="AC28" s="28"/>
      <c r="AD28" s="28"/>
    </row>
    <row r="29" spans="1:30">
      <c r="A29" s="28"/>
      <c r="B29" s="103" t="s">
        <v>171</v>
      </c>
      <c r="C29" s="106" t="s">
        <v>217</v>
      </c>
      <c r="D29" s="107"/>
      <c r="E29" s="107"/>
      <c r="F29" s="107"/>
      <c r="G29" s="107"/>
      <c r="H29" s="107"/>
      <c r="I29" s="107"/>
      <c r="J29" s="107"/>
      <c r="K29" s="107"/>
      <c r="L29" s="107"/>
      <c r="M29" s="107"/>
      <c r="N29" s="107"/>
      <c r="O29" s="107"/>
      <c r="P29" s="78"/>
      <c r="Q29" s="78"/>
      <c r="R29" s="28"/>
      <c r="S29" s="28"/>
      <c r="T29" s="28"/>
      <c r="U29" s="28"/>
      <c r="V29" s="28"/>
      <c r="W29" s="28"/>
      <c r="X29" s="28"/>
      <c r="Y29" s="28"/>
      <c r="Z29" s="28"/>
      <c r="AA29" s="28"/>
      <c r="AB29" s="28"/>
      <c r="AC29" s="28"/>
      <c r="AD29" s="28"/>
    </row>
    <row r="30" spans="1:30">
      <c r="A30" s="28"/>
      <c r="B30" s="103" t="s">
        <v>172</v>
      </c>
      <c r="C30" s="106" t="s">
        <v>218</v>
      </c>
      <c r="D30" s="107"/>
      <c r="E30" s="107"/>
      <c r="F30" s="107"/>
      <c r="G30" s="107"/>
      <c r="H30" s="107"/>
      <c r="I30" s="107"/>
      <c r="J30" s="107"/>
      <c r="K30" s="107"/>
      <c r="L30" s="107"/>
      <c r="M30" s="107"/>
      <c r="N30" s="107"/>
      <c r="O30" s="107"/>
      <c r="P30" s="78"/>
      <c r="Q30" s="78"/>
      <c r="R30" s="28"/>
      <c r="S30" s="28"/>
      <c r="T30" s="28"/>
      <c r="U30" s="28"/>
      <c r="V30" s="28"/>
      <c r="W30" s="28"/>
      <c r="X30" s="28"/>
      <c r="Y30" s="28"/>
      <c r="Z30" s="28"/>
      <c r="AA30" s="28"/>
      <c r="AB30" s="28"/>
      <c r="AC30" s="28"/>
      <c r="AD30" s="28"/>
    </row>
    <row r="31" spans="1:30">
      <c r="A31" s="28"/>
      <c r="B31" s="103" t="s">
        <v>167</v>
      </c>
      <c r="C31" s="108" t="s">
        <v>287</v>
      </c>
      <c r="D31" s="109">
        <v>0</v>
      </c>
      <c r="E31" s="109">
        <f t="shared" ref="D31:J31" si="1">SUM(E26:E30)</f>
        <v>0</v>
      </c>
      <c r="F31" s="109">
        <f t="shared" si="1"/>
        <v>0</v>
      </c>
      <c r="G31" s="109">
        <f t="shared" si="1"/>
        <v>0</v>
      </c>
      <c r="H31" s="109">
        <f t="shared" si="1"/>
        <v>0</v>
      </c>
      <c r="I31" s="109">
        <f t="shared" si="1"/>
        <v>0</v>
      </c>
      <c r="J31" s="109">
        <f t="shared" si="1"/>
        <v>0</v>
      </c>
      <c r="K31" s="109">
        <f t="shared" ref="K31:O31" si="2">SUM(K26:K30)</f>
        <v>0</v>
      </c>
      <c r="L31" s="109">
        <f t="shared" si="2"/>
        <v>0</v>
      </c>
      <c r="M31" s="109">
        <f t="shared" si="2"/>
        <v>0</v>
      </c>
      <c r="N31" s="109">
        <f t="shared" si="2"/>
        <v>0</v>
      </c>
      <c r="O31" s="109">
        <f t="shared" si="2"/>
        <v>0</v>
      </c>
      <c r="P31" s="78"/>
      <c r="Q31" s="78"/>
      <c r="R31" s="28"/>
      <c r="S31" s="28"/>
      <c r="T31" s="28"/>
      <c r="U31" s="28"/>
      <c r="V31" s="28"/>
      <c r="W31" s="28"/>
      <c r="X31" s="28"/>
      <c r="Y31" s="28"/>
      <c r="Z31" s="28"/>
      <c r="AA31" s="28"/>
      <c r="AB31" s="28"/>
      <c r="AC31" s="28"/>
      <c r="AD31" s="28"/>
    </row>
    <row r="32" spans="1:30">
      <c r="A32" s="28"/>
      <c r="B32" s="103" t="s">
        <v>167</v>
      </c>
      <c r="C32" s="108" t="s">
        <v>288</v>
      </c>
      <c r="D32" s="109">
        <f t="shared" ref="D32:J32" si="3">D25-D31</f>
        <v>0</v>
      </c>
      <c r="E32" s="109">
        <f t="shared" ref="E32" si="4">E25-E31</f>
        <v>0</v>
      </c>
      <c r="F32" s="109">
        <f t="shared" si="3"/>
        <v>0</v>
      </c>
      <c r="G32" s="109">
        <f t="shared" si="3"/>
        <v>0</v>
      </c>
      <c r="H32" s="109">
        <f t="shared" si="3"/>
        <v>0</v>
      </c>
      <c r="I32" s="109">
        <f t="shared" si="3"/>
        <v>0</v>
      </c>
      <c r="J32" s="109">
        <f t="shared" si="3"/>
        <v>0</v>
      </c>
      <c r="K32" s="109">
        <f t="shared" ref="K32:O32" si="5">K25-K31</f>
        <v>0</v>
      </c>
      <c r="L32" s="109">
        <f t="shared" si="5"/>
        <v>0</v>
      </c>
      <c r="M32" s="109">
        <f t="shared" si="5"/>
        <v>0</v>
      </c>
      <c r="N32" s="109">
        <f t="shared" si="5"/>
        <v>0</v>
      </c>
      <c r="O32" s="109">
        <f t="shared" si="5"/>
        <v>0</v>
      </c>
      <c r="P32" s="78"/>
      <c r="Q32" s="78"/>
      <c r="R32" s="28"/>
      <c r="S32" s="28"/>
      <c r="T32" s="28"/>
      <c r="U32" s="28"/>
      <c r="V32" s="28"/>
      <c r="W32" s="28"/>
      <c r="X32" s="28"/>
      <c r="Y32" s="28"/>
      <c r="Z32" s="28"/>
      <c r="AA32" s="28"/>
      <c r="AB32" s="28"/>
      <c r="AC32" s="28"/>
      <c r="AD32" s="28"/>
    </row>
    <row r="33" spans="1:30">
      <c r="A33" s="28"/>
      <c r="B33" s="103" t="s">
        <v>173</v>
      </c>
      <c r="C33" s="106" t="s">
        <v>219</v>
      </c>
      <c r="D33" s="107"/>
      <c r="E33" s="107"/>
      <c r="F33" s="107"/>
      <c r="G33" s="107"/>
      <c r="H33" s="107"/>
      <c r="I33" s="107"/>
      <c r="J33" s="107"/>
      <c r="K33" s="107"/>
      <c r="L33" s="107"/>
      <c r="M33" s="107"/>
      <c r="N33" s="107"/>
      <c r="O33" s="107"/>
      <c r="P33" s="78"/>
      <c r="Q33" s="78"/>
      <c r="R33" s="28"/>
      <c r="S33" s="28"/>
      <c r="T33" s="28"/>
      <c r="U33" s="28"/>
      <c r="V33" s="28"/>
      <c r="W33" s="28"/>
      <c r="X33" s="28"/>
      <c r="Y33" s="28"/>
      <c r="Z33" s="28"/>
      <c r="AA33" s="28"/>
      <c r="AB33" s="28"/>
      <c r="AC33" s="28"/>
      <c r="AD33" s="28"/>
    </row>
    <row r="34" spans="1:30" ht="27.6">
      <c r="A34" s="28"/>
      <c r="B34" s="103" t="s">
        <v>174</v>
      </c>
      <c r="C34" s="106" t="s">
        <v>220</v>
      </c>
      <c r="D34" s="107"/>
      <c r="E34" s="107"/>
      <c r="F34" s="107"/>
      <c r="G34" s="107"/>
      <c r="H34" s="107"/>
      <c r="I34" s="107"/>
      <c r="J34" s="107"/>
      <c r="K34" s="107"/>
      <c r="L34" s="107"/>
      <c r="M34" s="107"/>
      <c r="N34" s="107"/>
      <c r="O34" s="107"/>
      <c r="P34" s="78"/>
      <c r="Q34" s="78"/>
      <c r="R34" s="28"/>
      <c r="S34" s="28"/>
      <c r="T34" s="28"/>
      <c r="U34" s="28"/>
      <c r="V34" s="28"/>
      <c r="W34" s="28"/>
      <c r="X34" s="28"/>
      <c r="Y34" s="28"/>
      <c r="Z34" s="28"/>
      <c r="AA34" s="28"/>
      <c r="AB34" s="28"/>
      <c r="AC34" s="28"/>
      <c r="AD34" s="28"/>
    </row>
    <row r="35" spans="1:30">
      <c r="A35" s="28"/>
      <c r="B35" s="103" t="s">
        <v>203</v>
      </c>
      <c r="C35" s="106" t="s">
        <v>221</v>
      </c>
      <c r="D35" s="107"/>
      <c r="E35" s="107"/>
      <c r="F35" s="107"/>
      <c r="G35" s="107"/>
      <c r="H35" s="107"/>
      <c r="I35" s="107"/>
      <c r="J35" s="107"/>
      <c r="K35" s="107"/>
      <c r="L35" s="107"/>
      <c r="M35" s="107"/>
      <c r="N35" s="107"/>
      <c r="O35" s="107"/>
      <c r="P35" s="78"/>
      <c r="Q35" s="78"/>
      <c r="R35" s="28"/>
      <c r="S35" s="28"/>
      <c r="T35" s="28"/>
      <c r="U35" s="28"/>
      <c r="V35" s="28"/>
      <c r="W35" s="28"/>
      <c r="X35" s="28"/>
      <c r="Y35" s="28"/>
      <c r="Z35" s="28"/>
      <c r="AA35" s="28"/>
      <c r="AB35" s="28"/>
      <c r="AC35" s="28"/>
      <c r="AD35" s="28"/>
    </row>
    <row r="36" spans="1:30">
      <c r="A36" s="28"/>
      <c r="B36" s="103" t="s">
        <v>167</v>
      </c>
      <c r="C36" s="108" t="s">
        <v>289</v>
      </c>
      <c r="D36" s="109">
        <f>SUM(D33:D35)</f>
        <v>0</v>
      </c>
      <c r="E36" s="109">
        <f t="shared" ref="E36:J36" si="6">SUM(E33:E35)</f>
        <v>0</v>
      </c>
      <c r="F36" s="109">
        <f t="shared" si="6"/>
        <v>0</v>
      </c>
      <c r="G36" s="109">
        <f t="shared" si="6"/>
        <v>0</v>
      </c>
      <c r="H36" s="109">
        <f t="shared" si="6"/>
        <v>0</v>
      </c>
      <c r="I36" s="109">
        <f t="shared" si="6"/>
        <v>0</v>
      </c>
      <c r="J36" s="109">
        <f t="shared" si="6"/>
        <v>0</v>
      </c>
      <c r="K36" s="109">
        <f t="shared" ref="K36" si="7">SUM(K33:K35)</f>
        <v>0</v>
      </c>
      <c r="L36" s="109">
        <f t="shared" ref="L36" si="8">SUM(L33:L35)</f>
        <v>0</v>
      </c>
      <c r="M36" s="109">
        <f t="shared" ref="M36" si="9">SUM(M33:M35)</f>
        <v>0</v>
      </c>
      <c r="N36" s="109">
        <f t="shared" ref="N36" si="10">SUM(N33:N35)</f>
        <v>0</v>
      </c>
      <c r="O36" s="109">
        <f t="shared" ref="O36" si="11">SUM(O33:O35)</f>
        <v>0</v>
      </c>
      <c r="P36" s="78"/>
      <c r="Q36" s="78"/>
      <c r="R36" s="28"/>
      <c r="S36" s="28"/>
      <c r="T36" s="28"/>
      <c r="U36" s="28"/>
      <c r="V36" s="28"/>
      <c r="W36" s="28"/>
      <c r="X36" s="28"/>
      <c r="Y36" s="28"/>
      <c r="Z36" s="28"/>
      <c r="AA36" s="28"/>
      <c r="AB36" s="28"/>
      <c r="AC36" s="28"/>
      <c r="AD36" s="28"/>
    </row>
    <row r="37" spans="1:30" ht="35.25" customHeight="1">
      <c r="A37" s="28"/>
      <c r="B37" s="103" t="s">
        <v>167</v>
      </c>
      <c r="C37" s="110" t="s">
        <v>290</v>
      </c>
      <c r="D37" s="109">
        <f t="shared" ref="D37" si="12">D32-D36</f>
        <v>0</v>
      </c>
      <c r="E37" s="109">
        <f t="shared" ref="E37:J37" si="13">E32-E36</f>
        <v>0</v>
      </c>
      <c r="F37" s="109">
        <f t="shared" si="13"/>
        <v>0</v>
      </c>
      <c r="G37" s="109">
        <f t="shared" si="13"/>
        <v>0</v>
      </c>
      <c r="H37" s="109">
        <f t="shared" si="13"/>
        <v>0</v>
      </c>
      <c r="I37" s="109">
        <f t="shared" si="13"/>
        <v>0</v>
      </c>
      <c r="J37" s="109">
        <f t="shared" si="13"/>
        <v>0</v>
      </c>
      <c r="K37" s="109">
        <f t="shared" ref="K37:O37" si="14">K32-K36</f>
        <v>0</v>
      </c>
      <c r="L37" s="109">
        <f t="shared" si="14"/>
        <v>0</v>
      </c>
      <c r="M37" s="109">
        <f t="shared" si="14"/>
        <v>0</v>
      </c>
      <c r="N37" s="109">
        <f t="shared" si="14"/>
        <v>0</v>
      </c>
      <c r="O37" s="109">
        <f t="shared" si="14"/>
        <v>0</v>
      </c>
      <c r="P37" s="78"/>
      <c r="Q37" s="78"/>
      <c r="R37" s="28"/>
      <c r="S37" s="28"/>
      <c r="T37" s="28"/>
      <c r="U37" s="28"/>
      <c r="V37" s="28"/>
      <c r="W37" s="28"/>
      <c r="X37" s="28"/>
      <c r="Y37" s="28"/>
      <c r="Z37" s="28"/>
      <c r="AA37" s="28"/>
      <c r="AB37" s="28"/>
      <c r="AC37" s="28"/>
      <c r="AD37" s="28"/>
    </row>
    <row r="38" spans="1:30" ht="17.399999999999999" customHeight="1">
      <c r="A38" s="28"/>
      <c r="B38" s="103" t="s">
        <v>204</v>
      </c>
      <c r="C38" s="106" t="s">
        <v>291</v>
      </c>
      <c r="D38" s="107"/>
      <c r="E38" s="107"/>
      <c r="F38" s="107"/>
      <c r="G38" s="107"/>
      <c r="H38" s="107"/>
      <c r="I38" s="107"/>
      <c r="J38" s="107"/>
      <c r="K38" s="107"/>
      <c r="L38" s="107"/>
      <c r="M38" s="107"/>
      <c r="N38" s="107"/>
      <c r="O38" s="107"/>
      <c r="P38" s="78"/>
      <c r="Q38" s="78"/>
      <c r="R38" s="28"/>
      <c r="S38" s="28"/>
      <c r="T38" s="28"/>
      <c r="U38" s="28"/>
      <c r="V38" s="28"/>
      <c r="W38" s="28"/>
      <c r="X38" s="28"/>
      <c r="Y38" s="28"/>
      <c r="Z38" s="28"/>
      <c r="AA38" s="28"/>
      <c r="AB38" s="28"/>
      <c r="AC38" s="28"/>
      <c r="AD38" s="28"/>
    </row>
    <row r="39" spans="1:30" ht="17.399999999999999" customHeight="1">
      <c r="A39" s="28"/>
      <c r="B39" s="103" t="s">
        <v>205</v>
      </c>
      <c r="C39" s="106" t="s">
        <v>292</v>
      </c>
      <c r="D39" s="107"/>
      <c r="E39" s="107"/>
      <c r="F39" s="107"/>
      <c r="G39" s="107"/>
      <c r="H39" s="107"/>
      <c r="I39" s="107"/>
      <c r="J39" s="107"/>
      <c r="K39" s="107"/>
      <c r="L39" s="107"/>
      <c r="M39" s="107"/>
      <c r="N39" s="107"/>
      <c r="O39" s="107"/>
      <c r="P39" s="78"/>
      <c r="Q39" s="78"/>
      <c r="R39" s="28"/>
      <c r="S39" s="28"/>
      <c r="T39" s="28"/>
      <c r="U39" s="28"/>
      <c r="V39" s="28"/>
      <c r="W39" s="28"/>
      <c r="X39" s="28"/>
      <c r="Y39" s="28"/>
      <c r="Z39" s="28"/>
      <c r="AA39" s="28"/>
      <c r="AB39" s="28"/>
      <c r="AC39" s="28"/>
      <c r="AD39" s="28"/>
    </row>
    <row r="40" spans="1:30" ht="26.25" customHeight="1">
      <c r="A40" s="28"/>
      <c r="B40" s="103" t="s">
        <v>206</v>
      </c>
      <c r="C40" s="111" t="s">
        <v>293</v>
      </c>
      <c r="D40" s="107"/>
      <c r="E40" s="107"/>
      <c r="F40" s="107"/>
      <c r="G40" s="107"/>
      <c r="H40" s="107"/>
      <c r="I40" s="107"/>
      <c r="J40" s="107"/>
      <c r="K40" s="107"/>
      <c r="L40" s="107"/>
      <c r="M40" s="107"/>
      <c r="N40" s="107"/>
      <c r="O40" s="107"/>
      <c r="P40" s="78"/>
      <c r="Q40" s="78"/>
      <c r="R40" s="28"/>
      <c r="S40" s="28"/>
      <c r="T40" s="28"/>
      <c r="U40" s="28"/>
      <c r="V40" s="28"/>
      <c r="W40" s="28"/>
      <c r="X40" s="28"/>
      <c r="Y40" s="28"/>
      <c r="Z40" s="28"/>
      <c r="AA40" s="28"/>
      <c r="AB40" s="28"/>
      <c r="AC40" s="28"/>
      <c r="AD40" s="28"/>
    </row>
    <row r="41" spans="1:30">
      <c r="A41" s="28"/>
      <c r="B41" s="103" t="s">
        <v>207</v>
      </c>
      <c r="C41" s="111" t="s">
        <v>294</v>
      </c>
      <c r="D41" s="107"/>
      <c r="E41" s="107"/>
      <c r="F41" s="107"/>
      <c r="G41" s="107"/>
      <c r="H41" s="107"/>
      <c r="I41" s="107"/>
      <c r="J41" s="107"/>
      <c r="K41" s="107"/>
      <c r="L41" s="107"/>
      <c r="M41" s="107"/>
      <c r="N41" s="107"/>
      <c r="O41" s="107"/>
      <c r="P41" s="78"/>
      <c r="Q41" s="78"/>
      <c r="R41" s="28"/>
      <c r="S41" s="28"/>
      <c r="T41" s="28"/>
      <c r="U41" s="28"/>
      <c r="V41" s="28"/>
      <c r="W41" s="28"/>
      <c r="X41" s="28"/>
      <c r="Y41" s="28"/>
      <c r="Z41" s="28"/>
      <c r="AA41" s="28"/>
      <c r="AB41" s="28"/>
      <c r="AC41" s="28"/>
      <c r="AD41" s="28"/>
    </row>
    <row r="42" spans="1:30">
      <c r="A42" s="28"/>
      <c r="B42" s="103" t="s">
        <v>167</v>
      </c>
      <c r="C42" s="108" t="s">
        <v>222</v>
      </c>
      <c r="D42" s="109">
        <f t="shared" ref="D42" si="15">SUM(D37:D41)</f>
        <v>0</v>
      </c>
      <c r="E42" s="109">
        <f t="shared" ref="E42:J42" si="16">SUM(E37:E41)</f>
        <v>0</v>
      </c>
      <c r="F42" s="109">
        <f t="shared" si="16"/>
        <v>0</v>
      </c>
      <c r="G42" s="109">
        <f t="shared" si="16"/>
        <v>0</v>
      </c>
      <c r="H42" s="109">
        <f t="shared" si="16"/>
        <v>0</v>
      </c>
      <c r="I42" s="109">
        <f t="shared" si="16"/>
        <v>0</v>
      </c>
      <c r="J42" s="109">
        <f t="shared" si="16"/>
        <v>0</v>
      </c>
      <c r="K42" s="109">
        <f t="shared" ref="K42:O42" si="17">SUM(K37:K41)</f>
        <v>0</v>
      </c>
      <c r="L42" s="109">
        <f t="shared" si="17"/>
        <v>0</v>
      </c>
      <c r="M42" s="109">
        <f t="shared" si="17"/>
        <v>0</v>
      </c>
      <c r="N42" s="109">
        <f t="shared" si="17"/>
        <v>0</v>
      </c>
      <c r="O42" s="109">
        <f t="shared" si="17"/>
        <v>0</v>
      </c>
      <c r="P42" s="78"/>
      <c r="Q42" s="78"/>
      <c r="R42" s="28"/>
      <c r="S42" s="28"/>
      <c r="T42" s="28"/>
      <c r="U42" s="28"/>
      <c r="V42" s="28"/>
      <c r="W42" s="28"/>
      <c r="X42" s="28"/>
      <c r="Y42" s="28"/>
      <c r="Z42" s="28"/>
      <c r="AA42" s="28"/>
      <c r="AB42" s="28"/>
      <c r="AC42" s="28"/>
      <c r="AD42" s="28"/>
    </row>
    <row r="43" spans="1:30">
      <c r="A43" s="28"/>
      <c r="B43" s="103" t="s">
        <v>208</v>
      </c>
      <c r="C43" s="106" t="s">
        <v>223</v>
      </c>
      <c r="D43" s="107"/>
      <c r="E43" s="107"/>
      <c r="F43" s="107"/>
      <c r="G43" s="107"/>
      <c r="H43" s="107"/>
      <c r="I43" s="107"/>
      <c r="J43" s="107"/>
      <c r="K43" s="107"/>
      <c r="L43" s="107"/>
      <c r="M43" s="107"/>
      <c r="N43" s="107"/>
      <c r="O43" s="107"/>
      <c r="P43" s="78"/>
      <c r="Q43" s="78"/>
      <c r="R43" s="28"/>
      <c r="S43" s="28"/>
      <c r="T43" s="28"/>
      <c r="U43" s="28"/>
      <c r="V43" s="28"/>
      <c r="W43" s="28"/>
      <c r="X43" s="28"/>
      <c r="Y43" s="28"/>
      <c r="Z43" s="28"/>
      <c r="AA43" s="28"/>
      <c r="AB43" s="28"/>
      <c r="AC43" s="28"/>
      <c r="AD43" s="28"/>
    </row>
    <row r="44" spans="1:30">
      <c r="A44" s="28"/>
      <c r="B44" s="103" t="s">
        <v>167</v>
      </c>
      <c r="C44" s="108" t="s">
        <v>295</v>
      </c>
      <c r="D44" s="109">
        <f t="shared" ref="D44" si="18">D42-D43</f>
        <v>0</v>
      </c>
      <c r="E44" s="109">
        <f t="shared" ref="E44:J44" si="19">E42-E43</f>
        <v>0</v>
      </c>
      <c r="F44" s="109">
        <f t="shared" si="19"/>
        <v>0</v>
      </c>
      <c r="G44" s="109">
        <f t="shared" si="19"/>
        <v>0</v>
      </c>
      <c r="H44" s="109">
        <f t="shared" si="19"/>
        <v>0</v>
      </c>
      <c r="I44" s="109">
        <f t="shared" si="19"/>
        <v>0</v>
      </c>
      <c r="J44" s="109">
        <f t="shared" si="19"/>
        <v>0</v>
      </c>
      <c r="K44" s="109">
        <f t="shared" ref="K44:O44" si="20">K42-K43</f>
        <v>0</v>
      </c>
      <c r="L44" s="109">
        <f t="shared" si="20"/>
        <v>0</v>
      </c>
      <c r="M44" s="109">
        <f t="shared" si="20"/>
        <v>0</v>
      </c>
      <c r="N44" s="109">
        <f t="shared" si="20"/>
        <v>0</v>
      </c>
      <c r="O44" s="109">
        <f t="shared" si="20"/>
        <v>0</v>
      </c>
      <c r="P44" s="78"/>
      <c r="Q44" s="78"/>
      <c r="R44" s="28"/>
      <c r="S44" s="28"/>
      <c r="T44" s="28"/>
      <c r="U44" s="28"/>
      <c r="V44" s="28"/>
      <c r="W44" s="28"/>
      <c r="X44" s="28"/>
      <c r="Y44" s="28"/>
      <c r="Z44" s="28"/>
      <c r="AA44" s="28"/>
      <c r="AB44" s="28"/>
      <c r="AC44" s="28"/>
      <c r="AD44" s="28"/>
    </row>
    <row r="45" spans="1:30">
      <c r="A45" s="28"/>
      <c r="B45" s="103" t="s">
        <v>167</v>
      </c>
      <c r="C45" s="112" t="s">
        <v>224</v>
      </c>
      <c r="D45" s="113" t="str">
        <f t="shared" ref="D45" si="21">IF(ISERROR(D44/D25)=TRUE,"0",D44/D25)</f>
        <v>0</v>
      </c>
      <c r="E45" s="113" t="str">
        <f t="shared" ref="E45:J45" si="22">IF(ISERROR(E44/E25)=TRUE,"0",E44/E25)</f>
        <v>0</v>
      </c>
      <c r="F45" s="113" t="str">
        <f t="shared" si="22"/>
        <v>0</v>
      </c>
      <c r="G45" s="113" t="str">
        <f t="shared" si="22"/>
        <v>0</v>
      </c>
      <c r="H45" s="113" t="str">
        <f t="shared" si="22"/>
        <v>0</v>
      </c>
      <c r="I45" s="113" t="str">
        <f t="shared" si="22"/>
        <v>0</v>
      </c>
      <c r="J45" s="113" t="str">
        <f t="shared" si="22"/>
        <v>0</v>
      </c>
      <c r="K45" s="113" t="str">
        <f t="shared" ref="K45:O45" si="23">IF(ISERROR(K44/K25)=TRUE,"0",K44/K25)</f>
        <v>0</v>
      </c>
      <c r="L45" s="113" t="str">
        <f t="shared" si="23"/>
        <v>0</v>
      </c>
      <c r="M45" s="113" t="str">
        <f t="shared" si="23"/>
        <v>0</v>
      </c>
      <c r="N45" s="113" t="str">
        <f t="shared" si="23"/>
        <v>0</v>
      </c>
      <c r="O45" s="113" t="str">
        <f t="shared" si="23"/>
        <v>0</v>
      </c>
      <c r="P45" s="78"/>
      <c r="Q45" s="78"/>
      <c r="R45" s="28"/>
      <c r="S45" s="28"/>
      <c r="T45" s="28"/>
      <c r="U45" s="28"/>
      <c r="V45" s="28"/>
      <c r="W45" s="28"/>
      <c r="X45" s="28"/>
      <c r="Y45" s="28"/>
      <c r="Z45" s="28"/>
      <c r="AA45" s="28"/>
      <c r="AB45" s="28"/>
      <c r="AC45" s="28"/>
      <c r="AD45" s="28"/>
    </row>
    <row r="46" spans="1:30">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c r="AA46" s="28"/>
      <c r="AB46" s="28"/>
      <c r="AC46" s="28"/>
      <c r="AD46" s="28"/>
    </row>
    <row r="47" spans="1:30">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row>
    <row r="48" spans="1:30" ht="15.6">
      <c r="A48" s="28"/>
      <c r="B48" s="97" t="s">
        <v>175</v>
      </c>
      <c r="C48" s="98"/>
      <c r="D48" s="98"/>
      <c r="E48" s="98"/>
      <c r="F48" s="98"/>
      <c r="G48" s="98"/>
      <c r="H48" s="98"/>
      <c r="I48" s="98"/>
      <c r="J48" s="98"/>
      <c r="K48" s="98"/>
      <c r="L48" s="98"/>
      <c r="M48" s="98"/>
      <c r="N48" s="98"/>
      <c r="O48" s="98"/>
      <c r="P48" s="28"/>
      <c r="Q48" s="28"/>
      <c r="R48" s="28"/>
      <c r="S48" s="28"/>
      <c r="T48" s="28"/>
      <c r="U48" s="28"/>
      <c r="V48" s="28"/>
      <c r="W48" s="28"/>
      <c r="X48" s="28"/>
      <c r="Y48" s="28"/>
      <c r="Z48" s="28"/>
      <c r="AA48" s="28"/>
      <c r="AB48" s="28"/>
      <c r="AC48" s="28"/>
      <c r="AD48" s="28"/>
    </row>
    <row r="49" spans="1:30">
      <c r="A49" s="28"/>
      <c r="B49" s="99" t="s">
        <v>165</v>
      </c>
      <c r="C49" s="491" t="s">
        <v>225</v>
      </c>
      <c r="D49" s="491"/>
      <c r="E49" s="491"/>
      <c r="F49" s="491"/>
      <c r="G49" s="491"/>
      <c r="H49" s="491"/>
      <c r="I49" s="491"/>
      <c r="J49" s="491"/>
      <c r="K49" s="491"/>
      <c r="L49" s="491"/>
      <c r="M49" s="491"/>
      <c r="N49" s="491"/>
      <c r="O49" s="491"/>
      <c r="P49" s="28"/>
      <c r="Q49" s="28"/>
      <c r="R49" s="28"/>
      <c r="S49" s="28"/>
      <c r="T49" s="28"/>
      <c r="U49" s="28"/>
      <c r="V49" s="28"/>
      <c r="W49" s="28"/>
      <c r="X49" s="28"/>
      <c r="Y49" s="28"/>
      <c r="Z49" s="28"/>
      <c r="AA49" s="28"/>
      <c r="AB49" s="28"/>
      <c r="AC49" s="28"/>
      <c r="AD49" s="28"/>
    </row>
    <row r="50" spans="1:30">
      <c r="A50" s="28"/>
      <c r="B50" s="99" t="s">
        <v>166</v>
      </c>
      <c r="C50" s="491" t="s">
        <v>226</v>
      </c>
      <c r="D50" s="491"/>
      <c r="E50" s="491"/>
      <c r="F50" s="491"/>
      <c r="G50" s="491"/>
      <c r="H50" s="491"/>
      <c r="I50" s="491"/>
      <c r="J50" s="491"/>
      <c r="K50" s="491"/>
      <c r="L50" s="491"/>
      <c r="M50" s="491"/>
      <c r="N50" s="491"/>
      <c r="O50" s="491"/>
      <c r="P50" s="28"/>
      <c r="Q50" s="28"/>
      <c r="R50" s="28"/>
      <c r="S50" s="28"/>
      <c r="T50" s="28"/>
      <c r="U50" s="28"/>
      <c r="V50" s="28"/>
      <c r="W50" s="28"/>
      <c r="X50" s="28"/>
      <c r="Y50" s="28"/>
      <c r="Z50" s="28"/>
      <c r="AA50" s="28"/>
      <c r="AB50" s="28"/>
      <c r="AC50" s="28"/>
      <c r="AD50" s="28"/>
    </row>
    <row r="51" spans="1:30">
      <c r="A51" s="28"/>
      <c r="B51" s="99" t="s">
        <v>167</v>
      </c>
      <c r="C51" s="491" t="s">
        <v>227</v>
      </c>
      <c r="D51" s="491"/>
      <c r="E51" s="491"/>
      <c r="F51" s="491"/>
      <c r="G51" s="491"/>
      <c r="H51" s="491"/>
      <c r="I51" s="491"/>
      <c r="J51" s="491"/>
      <c r="K51" s="491"/>
      <c r="L51" s="491"/>
      <c r="M51" s="491"/>
      <c r="N51" s="491"/>
      <c r="O51" s="491"/>
      <c r="P51" s="28"/>
      <c r="Q51" s="28"/>
      <c r="R51" s="28"/>
      <c r="S51" s="28"/>
      <c r="T51" s="28"/>
      <c r="U51" s="28"/>
      <c r="V51" s="28"/>
      <c r="W51" s="28"/>
      <c r="X51" s="28"/>
      <c r="Y51" s="28"/>
      <c r="Z51" s="28"/>
      <c r="AA51" s="28"/>
      <c r="AB51" s="28"/>
      <c r="AC51" s="28"/>
      <c r="AD51" s="28"/>
    </row>
    <row r="52" spans="1:30">
      <c r="A52" s="28"/>
      <c r="B52" s="99" t="s">
        <v>168</v>
      </c>
      <c r="C52" s="491" t="s">
        <v>228</v>
      </c>
      <c r="D52" s="491"/>
      <c r="E52" s="491"/>
      <c r="F52" s="491"/>
      <c r="G52" s="491"/>
      <c r="H52" s="491"/>
      <c r="I52" s="491"/>
      <c r="J52" s="491"/>
      <c r="K52" s="491"/>
      <c r="L52" s="491"/>
      <c r="M52" s="491"/>
      <c r="N52" s="491"/>
      <c r="O52" s="491"/>
      <c r="P52" s="28"/>
      <c r="Q52" s="28"/>
      <c r="R52" s="28"/>
      <c r="S52" s="28"/>
      <c r="T52" s="28"/>
      <c r="U52" s="28"/>
      <c r="V52" s="28"/>
      <c r="W52" s="28"/>
      <c r="X52" s="28"/>
      <c r="Y52" s="28"/>
      <c r="Z52" s="28"/>
      <c r="AA52" s="28"/>
      <c r="AB52" s="28"/>
      <c r="AC52" s="28"/>
      <c r="AD52" s="28"/>
    </row>
    <row r="53" spans="1:30">
      <c r="A53" s="28"/>
      <c r="B53" s="99" t="s">
        <v>169</v>
      </c>
      <c r="C53" s="491" t="s">
        <v>229</v>
      </c>
      <c r="D53" s="491"/>
      <c r="E53" s="491"/>
      <c r="F53" s="491"/>
      <c r="G53" s="491"/>
      <c r="H53" s="491"/>
      <c r="I53" s="491"/>
      <c r="J53" s="491"/>
      <c r="K53" s="491"/>
      <c r="L53" s="491"/>
      <c r="M53" s="491"/>
      <c r="N53" s="491"/>
      <c r="O53" s="491"/>
      <c r="P53" s="28"/>
      <c r="Q53" s="28"/>
      <c r="R53" s="28"/>
      <c r="S53" s="28"/>
      <c r="T53" s="28"/>
      <c r="U53" s="28"/>
      <c r="V53" s="28"/>
      <c r="W53" s="28"/>
      <c r="X53" s="28"/>
      <c r="Y53" s="28"/>
      <c r="Z53" s="28"/>
      <c r="AA53" s="28"/>
      <c r="AB53" s="28"/>
      <c r="AC53" s="28"/>
      <c r="AD53" s="28"/>
    </row>
    <row r="54" spans="1:30">
      <c r="A54" s="28"/>
      <c r="B54" s="99" t="s">
        <v>170</v>
      </c>
      <c r="C54" s="491" t="s">
        <v>230</v>
      </c>
      <c r="D54" s="491"/>
      <c r="E54" s="491"/>
      <c r="F54" s="491"/>
      <c r="G54" s="491"/>
      <c r="H54" s="491"/>
      <c r="I54" s="491"/>
      <c r="J54" s="491"/>
      <c r="K54" s="491"/>
      <c r="L54" s="491"/>
      <c r="M54" s="491"/>
      <c r="N54" s="491"/>
      <c r="O54" s="491"/>
      <c r="P54" s="28"/>
      <c r="Q54" s="28"/>
      <c r="R54" s="28"/>
      <c r="S54" s="28"/>
      <c r="T54" s="28"/>
      <c r="U54" s="28"/>
      <c r="V54" s="28"/>
      <c r="W54" s="28"/>
      <c r="X54" s="28"/>
      <c r="Y54" s="28"/>
      <c r="Z54" s="28"/>
      <c r="AA54" s="28"/>
      <c r="AB54" s="28"/>
      <c r="AC54" s="28"/>
      <c r="AD54" s="28"/>
    </row>
    <row r="55" spans="1:30">
      <c r="A55" s="28"/>
      <c r="B55" s="99" t="s">
        <v>171</v>
      </c>
      <c r="C55" s="491" t="s">
        <v>355</v>
      </c>
      <c r="D55" s="491"/>
      <c r="E55" s="491"/>
      <c r="F55" s="491"/>
      <c r="G55" s="491"/>
      <c r="H55" s="491"/>
      <c r="I55" s="491"/>
      <c r="J55" s="491"/>
      <c r="K55" s="491"/>
      <c r="L55" s="491"/>
      <c r="M55" s="491"/>
      <c r="N55" s="491"/>
      <c r="O55" s="491"/>
      <c r="P55" s="28"/>
      <c r="Q55" s="28"/>
      <c r="R55" s="28"/>
      <c r="S55" s="28"/>
      <c r="T55" s="28"/>
      <c r="U55" s="28"/>
      <c r="V55" s="28"/>
      <c r="W55" s="28"/>
      <c r="X55" s="28"/>
      <c r="Y55" s="28"/>
      <c r="Z55" s="28"/>
      <c r="AA55" s="28"/>
      <c r="AB55" s="28"/>
      <c r="AC55" s="28"/>
      <c r="AD55" s="28"/>
    </row>
    <row r="56" spans="1:30">
      <c r="A56" s="28"/>
      <c r="B56" s="99" t="s">
        <v>172</v>
      </c>
      <c r="C56" s="491" t="s">
        <v>231</v>
      </c>
      <c r="D56" s="491"/>
      <c r="E56" s="491"/>
      <c r="F56" s="491"/>
      <c r="G56" s="491"/>
      <c r="H56" s="491"/>
      <c r="I56" s="491"/>
      <c r="J56" s="491"/>
      <c r="K56" s="491"/>
      <c r="L56" s="491"/>
      <c r="M56" s="491"/>
      <c r="N56" s="491"/>
      <c r="O56" s="491"/>
      <c r="P56" s="28"/>
      <c r="Q56" s="28"/>
      <c r="R56" s="28"/>
      <c r="S56" s="28"/>
      <c r="T56" s="28"/>
      <c r="U56" s="28"/>
      <c r="V56" s="28"/>
      <c r="W56" s="28"/>
      <c r="X56" s="28"/>
      <c r="Y56" s="28"/>
      <c r="Z56" s="28"/>
      <c r="AA56" s="28"/>
      <c r="AB56" s="28"/>
      <c r="AC56" s="28"/>
      <c r="AD56" s="28"/>
    </row>
    <row r="57" spans="1:30">
      <c r="A57" s="28"/>
      <c r="B57" s="99" t="s">
        <v>173</v>
      </c>
      <c r="C57" s="505" t="s">
        <v>232</v>
      </c>
      <c r="D57" s="505"/>
      <c r="E57" s="505"/>
      <c r="F57" s="505"/>
      <c r="G57" s="505"/>
      <c r="H57" s="505"/>
      <c r="I57" s="505"/>
      <c r="J57" s="505"/>
      <c r="K57" s="505"/>
      <c r="L57" s="505"/>
      <c r="M57" s="505"/>
      <c r="N57" s="505"/>
      <c r="O57" s="505"/>
      <c r="P57" s="28"/>
      <c r="Q57" s="28"/>
      <c r="R57" s="28"/>
      <c r="S57" s="28"/>
      <c r="T57" s="28"/>
      <c r="U57" s="28"/>
      <c r="V57" s="28"/>
      <c r="W57" s="28"/>
      <c r="X57" s="28"/>
      <c r="Y57" s="28"/>
      <c r="Z57" s="28"/>
      <c r="AA57" s="28"/>
      <c r="AB57" s="28"/>
      <c r="AC57" s="28"/>
      <c r="AD57" s="28"/>
    </row>
    <row r="58" spans="1:30">
      <c r="A58" s="28"/>
      <c r="B58" s="99" t="s">
        <v>174</v>
      </c>
      <c r="C58" s="491" t="s">
        <v>233</v>
      </c>
      <c r="D58" s="491"/>
      <c r="E58" s="491"/>
      <c r="F58" s="491"/>
      <c r="G58" s="491"/>
      <c r="H58" s="491"/>
      <c r="I58" s="491"/>
      <c r="J58" s="491"/>
      <c r="K58" s="491"/>
      <c r="L58" s="491"/>
      <c r="M58" s="491"/>
      <c r="N58" s="491"/>
      <c r="O58" s="491"/>
      <c r="P58" s="28"/>
      <c r="Q58" s="28"/>
      <c r="R58" s="28"/>
      <c r="S58" s="28"/>
      <c r="T58" s="28"/>
      <c r="U58" s="28"/>
      <c r="V58" s="28"/>
      <c r="W58" s="28"/>
      <c r="X58" s="28"/>
      <c r="Y58" s="28"/>
      <c r="Z58" s="28"/>
      <c r="AA58" s="28"/>
      <c r="AB58" s="28"/>
      <c r="AC58" s="28"/>
      <c r="AD58" s="28"/>
    </row>
    <row r="59" spans="1:30">
      <c r="A59" s="28"/>
      <c r="B59" s="99" t="s">
        <v>203</v>
      </c>
      <c r="C59" s="491" t="s">
        <v>234</v>
      </c>
      <c r="D59" s="491"/>
      <c r="E59" s="491"/>
      <c r="F59" s="491"/>
      <c r="G59" s="491"/>
      <c r="H59" s="491"/>
      <c r="I59" s="491"/>
      <c r="J59" s="491"/>
      <c r="K59" s="491"/>
      <c r="L59" s="491"/>
      <c r="M59" s="491"/>
      <c r="N59" s="491"/>
      <c r="O59" s="491"/>
      <c r="P59" s="28"/>
      <c r="Q59" s="28"/>
      <c r="R59" s="28"/>
      <c r="S59" s="28"/>
      <c r="T59" s="28"/>
      <c r="U59" s="28"/>
      <c r="V59" s="28"/>
      <c r="W59" s="28"/>
      <c r="X59" s="28"/>
      <c r="Y59" s="28"/>
      <c r="Z59" s="28"/>
      <c r="AA59" s="28"/>
      <c r="AB59" s="28"/>
      <c r="AC59" s="28"/>
      <c r="AD59" s="28"/>
    </row>
    <row r="60" spans="1:30">
      <c r="A60" s="28"/>
      <c r="B60" s="99" t="s">
        <v>204</v>
      </c>
      <c r="C60" s="491" t="s">
        <v>235</v>
      </c>
      <c r="D60" s="491"/>
      <c r="E60" s="491"/>
      <c r="F60" s="491"/>
      <c r="G60" s="491"/>
      <c r="H60" s="491"/>
      <c r="I60" s="491"/>
      <c r="J60" s="491"/>
      <c r="K60" s="491"/>
      <c r="L60" s="491"/>
      <c r="M60" s="491"/>
      <c r="N60" s="491"/>
      <c r="O60" s="491"/>
      <c r="P60" s="28"/>
      <c r="Q60" s="28"/>
      <c r="R60" s="28"/>
      <c r="S60" s="28"/>
      <c r="T60" s="28"/>
      <c r="U60" s="28"/>
      <c r="V60" s="28"/>
      <c r="W60" s="28"/>
      <c r="X60" s="28"/>
      <c r="Y60" s="28"/>
      <c r="Z60" s="28"/>
      <c r="AA60" s="28"/>
      <c r="AB60" s="28"/>
      <c r="AC60" s="28"/>
      <c r="AD60" s="28"/>
    </row>
    <row r="61" spans="1:30">
      <c r="A61" s="28"/>
      <c r="B61" s="99" t="s">
        <v>205</v>
      </c>
      <c r="C61" s="491" t="s">
        <v>296</v>
      </c>
      <c r="D61" s="491"/>
      <c r="E61" s="491"/>
      <c r="F61" s="491"/>
      <c r="G61" s="491"/>
      <c r="H61" s="491"/>
      <c r="I61" s="491"/>
      <c r="J61" s="491"/>
      <c r="K61" s="491"/>
      <c r="L61" s="491"/>
      <c r="M61" s="491"/>
      <c r="N61" s="491"/>
      <c r="O61" s="491"/>
      <c r="P61" s="28"/>
      <c r="Q61" s="28"/>
      <c r="R61" s="28"/>
      <c r="S61" s="28"/>
      <c r="T61" s="28"/>
      <c r="U61" s="28"/>
      <c r="V61" s="28"/>
      <c r="W61" s="28"/>
      <c r="X61" s="28"/>
      <c r="Y61" s="28"/>
      <c r="Z61" s="28"/>
      <c r="AA61" s="28"/>
      <c r="AB61" s="28"/>
      <c r="AC61" s="28"/>
      <c r="AD61" s="28"/>
    </row>
    <row r="62" spans="1:30">
      <c r="A62" s="28"/>
      <c r="B62" s="99" t="s">
        <v>206</v>
      </c>
      <c r="C62" s="491" t="s">
        <v>297</v>
      </c>
      <c r="D62" s="491"/>
      <c r="E62" s="491"/>
      <c r="F62" s="491"/>
      <c r="G62" s="491"/>
      <c r="H62" s="491"/>
      <c r="I62" s="491"/>
      <c r="J62" s="491"/>
      <c r="K62" s="491"/>
      <c r="L62" s="491"/>
      <c r="M62" s="491"/>
      <c r="N62" s="491"/>
      <c r="O62" s="491"/>
      <c r="P62" s="28"/>
      <c r="Q62" s="28"/>
      <c r="R62" s="28"/>
      <c r="S62" s="28"/>
      <c r="T62" s="28"/>
      <c r="U62" s="28"/>
      <c r="V62" s="28"/>
      <c r="W62" s="28"/>
      <c r="X62" s="28"/>
      <c r="Y62" s="28"/>
      <c r="Z62" s="28"/>
      <c r="AA62" s="28"/>
      <c r="AB62" s="28"/>
      <c r="AC62" s="28"/>
      <c r="AD62" s="28"/>
    </row>
    <row r="63" spans="1:30" ht="15" customHeight="1">
      <c r="A63" s="28"/>
      <c r="B63" s="99" t="s">
        <v>207</v>
      </c>
      <c r="C63" s="491" t="s">
        <v>236</v>
      </c>
      <c r="D63" s="491"/>
      <c r="E63" s="491"/>
      <c r="F63" s="491"/>
      <c r="G63" s="491"/>
      <c r="H63" s="491"/>
      <c r="I63" s="491"/>
      <c r="J63" s="491"/>
      <c r="K63" s="491"/>
      <c r="L63" s="491"/>
      <c r="M63" s="491"/>
      <c r="N63" s="491"/>
      <c r="O63" s="491"/>
      <c r="P63" s="28"/>
      <c r="Q63" s="28"/>
      <c r="R63" s="28"/>
      <c r="S63" s="28"/>
      <c r="T63" s="28"/>
      <c r="U63" s="28"/>
      <c r="V63" s="28"/>
      <c r="W63" s="28"/>
      <c r="X63" s="28"/>
      <c r="Y63" s="28"/>
      <c r="Z63" s="28"/>
      <c r="AA63" s="28"/>
      <c r="AB63" s="28"/>
      <c r="AC63" s="28"/>
      <c r="AD63" s="28"/>
    </row>
    <row r="64" spans="1:30">
      <c r="A64" s="28"/>
      <c r="B64" s="99" t="s">
        <v>208</v>
      </c>
      <c r="C64" s="505" t="s">
        <v>298</v>
      </c>
      <c r="D64" s="505"/>
      <c r="E64" s="505"/>
      <c r="F64" s="505"/>
      <c r="G64" s="505"/>
      <c r="H64" s="505"/>
      <c r="I64" s="505"/>
      <c r="J64" s="505"/>
      <c r="K64" s="505"/>
      <c r="L64" s="505"/>
      <c r="M64" s="505"/>
      <c r="N64" s="505"/>
      <c r="O64" s="505"/>
      <c r="P64" s="28"/>
      <c r="Q64" s="28"/>
      <c r="R64" s="28"/>
      <c r="S64" s="28"/>
      <c r="T64" s="28"/>
      <c r="U64" s="28"/>
      <c r="V64" s="28"/>
      <c r="W64" s="28"/>
      <c r="X64" s="28"/>
      <c r="Y64" s="28"/>
      <c r="Z64" s="28"/>
      <c r="AA64" s="28"/>
      <c r="AB64" s="28"/>
      <c r="AC64" s="28"/>
      <c r="AD64" s="28"/>
    </row>
    <row r="65" spans="1:30">
      <c r="A65" s="28"/>
      <c r="B65" s="33"/>
      <c r="C65" s="33"/>
      <c r="D65" s="33"/>
      <c r="E65" s="33"/>
      <c r="F65" s="33"/>
      <c r="G65" s="33"/>
      <c r="H65" s="33"/>
      <c r="I65" s="33"/>
      <c r="J65" s="33"/>
      <c r="K65" s="33"/>
      <c r="L65" s="33"/>
      <c r="M65" s="33"/>
      <c r="N65" s="33"/>
      <c r="O65" s="33"/>
      <c r="P65" s="28"/>
      <c r="Q65" s="28"/>
      <c r="R65" s="28"/>
      <c r="S65" s="28"/>
      <c r="T65" s="28"/>
      <c r="U65" s="28"/>
      <c r="V65" s="28"/>
      <c r="W65" s="28"/>
      <c r="X65" s="28"/>
      <c r="Y65" s="28"/>
      <c r="Z65" s="28"/>
      <c r="AA65" s="28"/>
      <c r="AB65" s="28"/>
      <c r="AC65" s="28"/>
      <c r="AD65" s="28"/>
    </row>
    <row r="66" spans="1:30">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c r="AB66" s="28"/>
      <c r="AC66" s="28"/>
      <c r="AD66" s="28"/>
    </row>
    <row r="67" spans="1:30">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c r="AC67" s="28"/>
      <c r="AD67" s="28"/>
    </row>
    <row r="68" spans="1:30">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c r="AB68" s="28"/>
      <c r="AC68" s="28"/>
      <c r="AD68" s="28"/>
    </row>
    <row r="69" spans="1:30">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c r="AC69" s="28"/>
      <c r="AD69" s="28"/>
    </row>
    <row r="70" spans="1:30">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c r="AC70" s="28"/>
      <c r="AD70" s="28"/>
    </row>
    <row r="71" spans="1:30">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c r="AC71" s="28"/>
      <c r="AD71" s="28"/>
    </row>
    <row r="72" spans="1:30">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row>
    <row r="73" spans="1:30">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row>
    <row r="74" spans="1:30">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c r="AC74" s="28"/>
      <c r="AD74" s="28"/>
    </row>
    <row r="75" spans="1:30">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c r="AC75" s="28"/>
      <c r="AD75" s="28"/>
    </row>
    <row r="76" spans="1:30">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row>
    <row r="77" spans="1:30">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row>
    <row r="78" spans="1:30">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c r="AC78" s="28"/>
      <c r="AD78" s="28"/>
    </row>
    <row r="79" spans="1:30">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c r="AC79" s="28"/>
      <c r="AD79" s="28"/>
    </row>
    <row r="80" spans="1:30">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c r="AB80" s="28"/>
      <c r="AC80" s="28"/>
      <c r="AD80" s="28"/>
    </row>
    <row r="81" spans="1:30">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row>
    <row r="82" spans="1:30">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c r="AC82" s="28"/>
      <c r="AD82" s="28"/>
    </row>
    <row r="83" spans="1:30">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c r="AC83" s="28"/>
      <c r="AD83" s="28"/>
    </row>
    <row r="84" spans="1:30">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8"/>
    </row>
    <row r="85" spans="1:30">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c r="AB85" s="28"/>
      <c r="AC85" s="28"/>
      <c r="AD85" s="28"/>
    </row>
    <row r="86" spans="1:30">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c r="AC86" s="28"/>
      <c r="AD86" s="28"/>
    </row>
    <row r="87" spans="1:30">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c r="AC87" s="28"/>
      <c r="AD87" s="28"/>
    </row>
    <row r="88" spans="1:30">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c r="AB88" s="28"/>
      <c r="AC88" s="28"/>
      <c r="AD88" s="28"/>
    </row>
    <row r="89" spans="1:30">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c r="AC89" s="28"/>
      <c r="AD89" s="28"/>
    </row>
    <row r="90" spans="1:30">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c r="AC90" s="28"/>
      <c r="AD90" s="28"/>
    </row>
    <row r="91" spans="1:30">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c r="AB91" s="28"/>
      <c r="AC91" s="28"/>
      <c r="AD91" s="28"/>
    </row>
    <row r="92" spans="1:30">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c r="AB92" s="28"/>
      <c r="AC92" s="28"/>
      <c r="AD92" s="28"/>
    </row>
    <row r="93" spans="1:30">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c r="AB93" s="28"/>
      <c r="AC93" s="28"/>
      <c r="AD93" s="28"/>
    </row>
    <row r="94" spans="1:30">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c r="AB94" s="28"/>
      <c r="AC94" s="28"/>
      <c r="AD94" s="28"/>
    </row>
    <row r="95" spans="1:30">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c r="AB95" s="28"/>
      <c r="AC95" s="28"/>
      <c r="AD95" s="28"/>
    </row>
    <row r="96" spans="1:30">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c r="AB96" s="28"/>
      <c r="AC96" s="28"/>
      <c r="AD96" s="28"/>
    </row>
    <row r="97" spans="1:30">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c r="AB97" s="28"/>
      <c r="AC97" s="28"/>
      <c r="AD97" s="28"/>
    </row>
    <row r="98" spans="1:30">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c r="AB98" s="28"/>
      <c r="AC98" s="28"/>
      <c r="AD98" s="28"/>
    </row>
    <row r="99" spans="1:30">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c r="AA99" s="28"/>
      <c r="AB99" s="28"/>
      <c r="AC99" s="28"/>
      <c r="AD99" s="28"/>
    </row>
    <row r="100" spans="1:30">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c r="AB100" s="28"/>
      <c r="AC100" s="28"/>
      <c r="AD100" s="28"/>
    </row>
    <row r="101" spans="1:30">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c r="AB101" s="28"/>
      <c r="AC101" s="28"/>
      <c r="AD101" s="28"/>
    </row>
    <row r="102" spans="1:30">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c r="AB102" s="28"/>
      <c r="AC102" s="28"/>
      <c r="AD102" s="28"/>
    </row>
    <row r="103" spans="1:30">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c r="AB103" s="28"/>
      <c r="AC103" s="28"/>
      <c r="AD103" s="28"/>
    </row>
    <row r="104" spans="1:30">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c r="AB104" s="28"/>
      <c r="AC104" s="28"/>
      <c r="AD104" s="28"/>
    </row>
    <row r="105" spans="1:30">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c r="AB105" s="28"/>
      <c r="AC105" s="28"/>
      <c r="AD105" s="28"/>
    </row>
    <row r="106" spans="1:30">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c r="AB106" s="28"/>
      <c r="AC106" s="28"/>
      <c r="AD106" s="28"/>
    </row>
    <row r="107" spans="1:30">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c r="AB107" s="28"/>
      <c r="AC107" s="28"/>
      <c r="AD107" s="28"/>
    </row>
    <row r="108" spans="1:30">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row>
    <row r="109" spans="1:30">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row>
    <row r="110" spans="1:30">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row>
    <row r="111" spans="1:30">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row>
    <row r="112" spans="1:30">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row>
    <row r="113" spans="1:30">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row>
  </sheetData>
  <mergeCells count="35">
    <mergeCell ref="C63:O63"/>
    <mergeCell ref="C64:O64"/>
    <mergeCell ref="B9:C9"/>
    <mergeCell ref="C58:O58"/>
    <mergeCell ref="C59:O59"/>
    <mergeCell ref="C60:O60"/>
    <mergeCell ref="G21:I21"/>
    <mergeCell ref="J21:L21"/>
    <mergeCell ref="M21:O21"/>
    <mergeCell ref="C61:O61"/>
    <mergeCell ref="C62:O62"/>
    <mergeCell ref="C55:O55"/>
    <mergeCell ref="C56:O56"/>
    <mergeCell ref="C57:O57"/>
    <mergeCell ref="C49:O49"/>
    <mergeCell ref="C50:O50"/>
    <mergeCell ref="C51:O51"/>
    <mergeCell ref="C52:O52"/>
    <mergeCell ref="C53:O53"/>
    <mergeCell ref="C54:O54"/>
    <mergeCell ref="B6:C6"/>
    <mergeCell ref="B21:B22"/>
    <mergeCell ref="C21:C22"/>
    <mergeCell ref="D21:F21"/>
    <mergeCell ref="B7:C7"/>
    <mergeCell ref="D20:O20"/>
    <mergeCell ref="D18:E18"/>
    <mergeCell ref="B18:C18"/>
    <mergeCell ref="F18:G18"/>
    <mergeCell ref="B10:J10"/>
    <mergeCell ref="B1:C1"/>
    <mergeCell ref="B4:C4"/>
    <mergeCell ref="B5:C5"/>
    <mergeCell ref="D4:E4"/>
    <mergeCell ref="D5:E5"/>
  </mergeCells>
  <conditionalFormatting sqref="B1">
    <cfRule type="cellIs" dxfId="7" priority="1" operator="equal">
      <formula>"Non-confidential"</formula>
    </cfRule>
    <cfRule type="cellIs" dxfId="6" priority="2" operator="equal">
      <formula>"Confidential"</formula>
    </cfRule>
  </conditionalFormatting>
  <hyperlinks>
    <hyperlink ref="J1" location="Contents!A1" display="Contents " xr:uid="{F8341ACF-C40E-4588-AF75-36573DDABB33}"/>
    <hyperlink ref="I1" location="Glossary!A1" display="Glossary" xr:uid="{0D4C7BD1-5EF9-4477-8A8A-965472A4410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D75AA-C15A-46A7-9B6E-7794BDBA015A}">
  <dimension ref="A1:Z67"/>
  <sheetViews>
    <sheetView topLeftCell="B1" workbookViewId="0">
      <selection activeCell="B10" sqref="B10:I10"/>
    </sheetView>
  </sheetViews>
  <sheetFormatPr defaultColWidth="8.88671875" defaultRowHeight="13.8"/>
  <cols>
    <col min="1" max="1" width="9.5546875" style="29" customWidth="1"/>
    <col min="2" max="2" width="9" style="29" customWidth="1"/>
    <col min="3" max="3" width="23.88671875" style="29" customWidth="1"/>
    <col min="4" max="7" width="20.5546875" style="29" customWidth="1"/>
    <col min="8" max="9" width="40.5546875" style="29" customWidth="1"/>
    <col min="10" max="10" width="11" style="29" customWidth="1"/>
    <col min="11" max="11" width="24.44140625" style="29" customWidth="1"/>
    <col min="12" max="12" width="13.5546875" style="29" customWidth="1"/>
    <col min="13" max="14" width="24.44140625" style="29" customWidth="1"/>
    <col min="15" max="16384" width="8.88671875" style="29"/>
  </cols>
  <sheetData>
    <row r="1" spans="1:26" s="226" customFormat="1">
      <c r="B1" s="488" t="str">
        <f>INTRODUCTION!F19</f>
        <v>Non-confidential</v>
      </c>
      <c r="C1" s="488"/>
      <c r="D1" s="228"/>
      <c r="E1" s="228"/>
      <c r="H1" s="270" t="s">
        <v>90</v>
      </c>
      <c r="I1" s="270" t="s">
        <v>442</v>
      </c>
    </row>
    <row r="2" spans="1:26">
      <c r="A2" s="28"/>
      <c r="B2" s="28"/>
      <c r="C2" s="28"/>
      <c r="D2" s="28"/>
      <c r="E2" s="28"/>
      <c r="F2" s="28"/>
      <c r="G2" s="28"/>
      <c r="H2" s="28"/>
      <c r="I2" s="28"/>
      <c r="J2" s="28"/>
      <c r="K2" s="28"/>
      <c r="L2" s="28"/>
      <c r="M2" s="28"/>
      <c r="N2" s="28"/>
      <c r="O2" s="28"/>
      <c r="P2" s="28"/>
      <c r="Q2" s="28"/>
      <c r="R2" s="28"/>
      <c r="S2" s="28"/>
      <c r="T2" s="28"/>
      <c r="U2" s="28"/>
      <c r="V2" s="28"/>
      <c r="W2" s="28"/>
      <c r="X2" s="28"/>
      <c r="Y2" s="28"/>
      <c r="Z2" s="28"/>
    </row>
    <row r="3" spans="1:26" ht="17.399999999999999">
      <c r="A3" s="28"/>
      <c r="B3" s="508" t="s">
        <v>1</v>
      </c>
      <c r="C3" s="509"/>
      <c r="D3" s="509"/>
      <c r="E3" s="509"/>
      <c r="F3" s="28"/>
      <c r="G3" s="28"/>
      <c r="H3" s="28"/>
      <c r="I3" s="28"/>
      <c r="J3" s="28"/>
      <c r="K3" s="28"/>
      <c r="L3" s="28"/>
      <c r="M3" s="28"/>
      <c r="N3" s="28"/>
      <c r="O3" s="28"/>
      <c r="P3" s="28"/>
      <c r="Q3" s="28"/>
      <c r="R3" s="28"/>
      <c r="S3" s="28"/>
      <c r="T3" s="28"/>
      <c r="U3" s="28"/>
      <c r="V3" s="28"/>
      <c r="W3" s="28"/>
      <c r="X3" s="28"/>
      <c r="Y3" s="28"/>
      <c r="Z3" s="28"/>
    </row>
    <row r="4" spans="1:26" ht="14.4" customHeight="1">
      <c r="A4" s="28"/>
      <c r="B4" s="489" t="s">
        <v>4</v>
      </c>
      <c r="C4" s="489"/>
      <c r="D4" s="430" t="str">
        <f>INTRODUCTION!$E11</f>
        <v>ER0090</v>
      </c>
      <c r="E4" s="431"/>
      <c r="F4" s="28"/>
      <c r="G4" s="28"/>
      <c r="H4" s="28"/>
      <c r="I4" s="28"/>
      <c r="J4" s="28"/>
      <c r="K4" s="28"/>
      <c r="L4" s="28"/>
      <c r="M4" s="28"/>
      <c r="N4" s="28"/>
      <c r="O4" s="28"/>
      <c r="P4" s="28"/>
      <c r="Q4" s="28"/>
      <c r="R4" s="28"/>
      <c r="S4" s="28"/>
      <c r="T4" s="28"/>
      <c r="U4" s="28"/>
      <c r="V4" s="28"/>
      <c r="W4" s="28"/>
      <c r="X4" s="28"/>
      <c r="Y4" s="28"/>
      <c r="Z4" s="28"/>
    </row>
    <row r="5" spans="1:26" ht="15" customHeight="1">
      <c r="A5" s="28"/>
      <c r="B5" s="489" t="s">
        <v>5</v>
      </c>
      <c r="C5" s="489"/>
      <c r="D5" s="430">
        <f>INTRODUCTION!$E13</f>
        <v>0</v>
      </c>
      <c r="E5" s="431"/>
      <c r="F5" s="115"/>
      <c r="G5" s="28"/>
      <c r="H5" s="28"/>
      <c r="I5" s="28"/>
      <c r="J5" s="28"/>
      <c r="K5" s="28"/>
      <c r="L5" s="28"/>
      <c r="M5" s="28"/>
      <c r="N5" s="28"/>
      <c r="O5" s="28"/>
      <c r="P5" s="28"/>
      <c r="Q5" s="28"/>
      <c r="R5" s="28"/>
      <c r="S5" s="28"/>
      <c r="T5" s="28"/>
      <c r="U5" s="28"/>
      <c r="V5" s="28"/>
      <c r="W5" s="28"/>
      <c r="X5" s="28"/>
      <c r="Y5" s="28"/>
      <c r="Z5" s="28"/>
    </row>
    <row r="6" spans="1:26" ht="15">
      <c r="A6" s="28"/>
      <c r="B6" s="489" t="s">
        <v>254</v>
      </c>
      <c r="C6" s="489"/>
      <c r="D6" s="430" t="str">
        <f>'Internal use'!$B9</f>
        <v>01/01/2025 - 31/12/2025</v>
      </c>
      <c r="E6" s="431"/>
      <c r="F6" s="115"/>
      <c r="G6" s="28"/>
      <c r="H6" s="28"/>
      <c r="I6" s="28"/>
      <c r="J6" s="28"/>
      <c r="K6" s="28"/>
      <c r="L6" s="28"/>
      <c r="M6" s="28"/>
      <c r="N6" s="28"/>
      <c r="O6" s="28"/>
      <c r="P6" s="28"/>
      <c r="Q6" s="28"/>
      <c r="R6" s="28"/>
      <c r="S6" s="28"/>
      <c r="T6" s="28"/>
      <c r="U6" s="28"/>
      <c r="V6" s="28"/>
      <c r="W6" s="28"/>
      <c r="X6" s="28"/>
      <c r="Y6" s="28"/>
      <c r="Z6" s="28"/>
    </row>
    <row r="7" spans="1:26" ht="15">
      <c r="A7" s="28"/>
      <c r="B7" s="489" t="s">
        <v>255</v>
      </c>
      <c r="C7" s="489"/>
      <c r="D7" s="430" t="str">
        <f>'Internal use'!$B5</f>
        <v>01/01/2022 - 31/12/2025</v>
      </c>
      <c r="E7" s="431"/>
      <c r="F7" s="115"/>
      <c r="G7" s="28"/>
      <c r="H7" s="28"/>
      <c r="I7" s="28"/>
      <c r="J7" s="28"/>
      <c r="K7" s="28"/>
      <c r="L7" s="28"/>
      <c r="M7" s="28"/>
      <c r="N7" s="28"/>
      <c r="O7" s="28"/>
      <c r="P7" s="28"/>
      <c r="Q7" s="28"/>
      <c r="R7" s="28"/>
      <c r="S7" s="28"/>
      <c r="T7" s="28"/>
      <c r="U7" s="28"/>
      <c r="V7" s="28"/>
      <c r="W7" s="28"/>
      <c r="X7" s="28"/>
      <c r="Y7" s="28"/>
      <c r="Z7" s="28"/>
    </row>
    <row r="8" spans="1:26" ht="16.5" customHeight="1">
      <c r="A8" s="28"/>
      <c r="B8" s="28"/>
      <c r="C8" s="28"/>
      <c r="D8" s="28"/>
      <c r="E8" s="28"/>
      <c r="F8" s="28"/>
      <c r="G8" s="28"/>
      <c r="H8" s="28"/>
      <c r="I8" s="28"/>
      <c r="J8" s="28"/>
      <c r="K8" s="28"/>
      <c r="L8" s="28"/>
      <c r="M8" s="28"/>
      <c r="N8" s="28"/>
      <c r="O8" s="28"/>
      <c r="P8" s="28"/>
      <c r="Q8" s="28"/>
      <c r="R8" s="28"/>
      <c r="S8" s="28"/>
      <c r="T8" s="28"/>
      <c r="U8" s="28"/>
      <c r="V8" s="28"/>
      <c r="W8" s="28"/>
      <c r="X8" s="28"/>
      <c r="Y8" s="28"/>
      <c r="Z8" s="28"/>
    </row>
    <row r="9" spans="1:26" ht="15" customHeight="1">
      <c r="A9" s="28"/>
      <c r="B9" s="527" t="s">
        <v>185</v>
      </c>
      <c r="C9" s="527"/>
      <c r="D9" s="116"/>
      <c r="E9" s="116"/>
      <c r="F9" s="116"/>
      <c r="G9" s="116"/>
      <c r="H9" s="116"/>
      <c r="I9" s="116"/>
      <c r="J9" s="28"/>
      <c r="K9" s="28"/>
      <c r="L9" s="28"/>
      <c r="M9" s="28"/>
      <c r="N9" s="28"/>
      <c r="O9" s="28"/>
      <c r="P9" s="28"/>
      <c r="Q9" s="28"/>
      <c r="R9" s="28"/>
      <c r="S9" s="28"/>
      <c r="T9" s="28"/>
      <c r="U9" s="28"/>
      <c r="V9" s="28"/>
      <c r="W9" s="28"/>
      <c r="X9" s="28"/>
      <c r="Y9" s="28"/>
      <c r="Z9" s="28"/>
    </row>
    <row r="10" spans="1:26" ht="15" customHeight="1">
      <c r="A10" s="28"/>
      <c r="B10" s="517" t="s">
        <v>452</v>
      </c>
      <c r="C10" s="518"/>
      <c r="D10" s="518"/>
      <c r="E10" s="518"/>
      <c r="F10" s="518"/>
      <c r="G10" s="518"/>
      <c r="H10" s="518"/>
      <c r="I10" s="519"/>
      <c r="J10" s="28"/>
      <c r="K10" s="28"/>
      <c r="L10" s="28"/>
      <c r="M10" s="28"/>
      <c r="N10" s="28"/>
      <c r="O10" s="28"/>
      <c r="P10" s="28"/>
      <c r="Q10" s="28"/>
      <c r="R10" s="28"/>
      <c r="S10" s="28"/>
      <c r="T10" s="28"/>
      <c r="U10" s="28"/>
      <c r="V10" s="28"/>
      <c r="W10" s="28"/>
      <c r="X10" s="28"/>
      <c r="Y10" s="28"/>
      <c r="Z10" s="28"/>
    </row>
    <row r="11" spans="1:26" ht="16.95" customHeight="1">
      <c r="A11" s="28"/>
      <c r="B11" s="512" t="s">
        <v>312</v>
      </c>
      <c r="C11" s="513"/>
      <c r="D11" s="513"/>
      <c r="E11" s="513"/>
      <c r="F11" s="513"/>
      <c r="G11" s="513"/>
      <c r="H11" s="513"/>
      <c r="I11" s="514"/>
      <c r="J11" s="28"/>
      <c r="K11" s="28"/>
      <c r="L11" s="28"/>
      <c r="M11" s="28"/>
      <c r="N11" s="28"/>
      <c r="O11" s="28"/>
      <c r="P11" s="28"/>
      <c r="Q11" s="28"/>
      <c r="R11" s="28"/>
      <c r="S11" s="28"/>
      <c r="T11" s="28"/>
      <c r="U11" s="28"/>
      <c r="V11" s="28"/>
      <c r="W11" s="28"/>
      <c r="X11" s="28"/>
      <c r="Y11" s="28"/>
      <c r="Z11" s="28"/>
    </row>
    <row r="12" spans="1:26" ht="27.6" customHeight="1">
      <c r="A12" s="28"/>
      <c r="B12" s="525" t="s">
        <v>313</v>
      </c>
      <c r="C12" s="520"/>
      <c r="D12" s="520"/>
      <c r="E12" s="520"/>
      <c r="F12" s="520"/>
      <c r="G12" s="520"/>
      <c r="H12" s="520"/>
      <c r="I12" s="526"/>
      <c r="J12" s="28"/>
      <c r="K12" s="28"/>
      <c r="L12" s="28"/>
      <c r="M12" s="28"/>
      <c r="N12" s="28"/>
      <c r="O12" s="28"/>
      <c r="P12" s="28"/>
      <c r="Q12" s="28"/>
      <c r="R12" s="28"/>
      <c r="S12" s="28"/>
      <c r="T12" s="28"/>
      <c r="U12" s="28"/>
      <c r="V12" s="28"/>
      <c r="W12" s="28"/>
      <c r="X12" s="28"/>
      <c r="Y12" s="28"/>
      <c r="Z12" s="28"/>
    </row>
    <row r="13" spans="1:26" ht="16.95" customHeight="1">
      <c r="A13" s="28"/>
      <c r="B13" s="13" t="s">
        <v>316</v>
      </c>
      <c r="C13" s="114"/>
      <c r="D13" s="114"/>
      <c r="E13" s="114"/>
      <c r="F13" s="114"/>
      <c r="G13" s="114"/>
      <c r="H13" s="114"/>
      <c r="I13" s="133"/>
      <c r="J13" s="28"/>
      <c r="K13" s="28"/>
      <c r="L13" s="28"/>
      <c r="M13" s="28"/>
      <c r="N13" s="28"/>
      <c r="O13" s="28"/>
      <c r="P13" s="28"/>
      <c r="Q13" s="28"/>
      <c r="R13" s="28"/>
      <c r="S13" s="28"/>
      <c r="T13" s="28"/>
      <c r="U13" s="28"/>
      <c r="V13" s="28"/>
      <c r="W13" s="28"/>
      <c r="X13" s="28"/>
      <c r="Y13" s="28"/>
      <c r="Z13" s="28"/>
    </row>
    <row r="14" spans="1:26" ht="16.95" customHeight="1">
      <c r="A14" s="28"/>
      <c r="B14" s="535" t="s">
        <v>472</v>
      </c>
      <c r="C14" s="134"/>
      <c r="D14" s="134"/>
      <c r="E14" s="134"/>
      <c r="F14" s="134"/>
      <c r="G14" s="134"/>
      <c r="H14" s="134"/>
      <c r="I14" s="135"/>
      <c r="J14" s="28"/>
      <c r="K14" s="28"/>
      <c r="L14" s="28"/>
      <c r="M14" s="28"/>
      <c r="N14" s="28"/>
      <c r="O14" s="28"/>
      <c r="P14" s="28"/>
      <c r="Q14" s="28"/>
      <c r="R14" s="28"/>
      <c r="S14" s="28"/>
      <c r="T14" s="28"/>
      <c r="U14" s="28"/>
      <c r="V14" s="28"/>
      <c r="W14" s="28"/>
      <c r="X14" s="28"/>
      <c r="Y14" s="28"/>
      <c r="Z14" s="28"/>
    </row>
    <row r="15" spans="1:26" ht="15" customHeight="1">
      <c r="A15" s="28"/>
      <c r="B15" s="28"/>
      <c r="C15" s="28"/>
      <c r="D15" s="28"/>
      <c r="E15" s="28"/>
      <c r="F15" s="28"/>
      <c r="G15" s="28"/>
      <c r="H15" s="28"/>
      <c r="I15" s="28"/>
      <c r="J15" s="28"/>
      <c r="K15" s="28"/>
      <c r="L15" s="28"/>
      <c r="M15" s="28"/>
      <c r="N15" s="28"/>
      <c r="O15" s="28"/>
      <c r="P15" s="28"/>
      <c r="Q15" s="28"/>
      <c r="R15" s="28"/>
      <c r="S15" s="28"/>
      <c r="T15" s="28"/>
      <c r="U15" s="28"/>
      <c r="V15" s="28"/>
      <c r="W15" s="28"/>
      <c r="X15" s="28"/>
      <c r="Y15" s="28"/>
      <c r="Z15" s="28"/>
    </row>
    <row r="16" spans="1:26" customFormat="1" ht="14.4">
      <c r="B16" s="499" t="s">
        <v>321</v>
      </c>
      <c r="C16" s="515"/>
      <c r="D16" s="516"/>
      <c r="E16" s="516"/>
      <c r="F16" s="487" t="s">
        <v>424</v>
      </c>
      <c r="G16" s="478"/>
      <c r="H16" s="476"/>
    </row>
    <row r="17" spans="1:26" ht="15" customHeight="1">
      <c r="A17" s="28"/>
      <c r="B17" s="28"/>
      <c r="C17" s="28"/>
      <c r="D17" s="28"/>
      <c r="E17" s="28"/>
      <c r="F17" s="28"/>
      <c r="G17" s="28"/>
      <c r="H17" s="28"/>
      <c r="I17" s="28"/>
      <c r="J17" s="28"/>
      <c r="K17" s="28"/>
      <c r="L17" s="28"/>
      <c r="M17" s="28"/>
      <c r="N17" s="28"/>
      <c r="O17" s="28"/>
      <c r="P17" s="28"/>
      <c r="Q17" s="28"/>
      <c r="R17" s="28"/>
      <c r="S17" s="28"/>
      <c r="T17" s="28"/>
      <c r="U17" s="28"/>
      <c r="V17" s="28"/>
      <c r="W17" s="28"/>
      <c r="X17" s="28"/>
      <c r="Y17" s="28"/>
      <c r="Z17" s="28"/>
    </row>
    <row r="18" spans="1:26">
      <c r="A18" s="28"/>
      <c r="B18" s="28"/>
      <c r="C18" s="28"/>
      <c r="D18" s="522" t="s">
        <v>309</v>
      </c>
      <c r="E18" s="523"/>
      <c r="F18" s="523"/>
      <c r="G18" s="524"/>
      <c r="H18" s="28"/>
      <c r="I18" s="28"/>
      <c r="J18" s="28"/>
      <c r="K18" s="28"/>
      <c r="L18" s="28"/>
      <c r="M18" s="28"/>
      <c r="N18" s="28"/>
      <c r="O18" s="28"/>
      <c r="P18" s="28"/>
      <c r="Q18" s="28"/>
      <c r="R18" s="28"/>
      <c r="S18" s="28"/>
      <c r="T18" s="28"/>
      <c r="U18" s="28"/>
      <c r="V18" s="28"/>
      <c r="W18" s="28"/>
      <c r="X18" s="28"/>
      <c r="Y18" s="28"/>
      <c r="Z18" s="28"/>
    </row>
    <row r="19" spans="1:26" ht="30" customHeight="1">
      <c r="A19" s="28"/>
      <c r="B19" s="17" t="s">
        <v>175</v>
      </c>
      <c r="C19" s="18" t="s">
        <v>238</v>
      </c>
      <c r="D19" s="20" t="str">
        <f>'Internal use'!B6</f>
        <v>01/01/2022 - 31/12/2022</v>
      </c>
      <c r="E19" s="20" t="str">
        <f>'Internal use'!B7</f>
        <v>01/01/2023 - 31/12/2023</v>
      </c>
      <c r="F19" s="20" t="str">
        <f>'Internal use'!B8</f>
        <v>01/01/2024 - 31/12/2024</v>
      </c>
      <c r="G19" s="20" t="str">
        <f>'Internal use'!B9</f>
        <v>01/01/2025 - 31/12/2025</v>
      </c>
      <c r="H19" s="19" t="s">
        <v>202</v>
      </c>
      <c r="I19" s="19" t="s">
        <v>189</v>
      </c>
      <c r="J19" s="28"/>
      <c r="K19" s="28"/>
      <c r="L19" s="28"/>
      <c r="M19" s="28"/>
      <c r="N19" s="28"/>
      <c r="O19" s="28"/>
      <c r="P19" s="28"/>
      <c r="Q19" s="28"/>
      <c r="R19" s="28"/>
      <c r="S19" s="28"/>
      <c r="T19" s="28"/>
      <c r="U19" s="28"/>
      <c r="V19" s="28"/>
      <c r="W19" s="28"/>
      <c r="X19" s="28"/>
      <c r="Y19" s="28"/>
      <c r="Z19" s="28"/>
    </row>
    <row r="20" spans="1:26" ht="41.4">
      <c r="A20" s="28"/>
      <c r="B20" s="139" t="s">
        <v>165</v>
      </c>
      <c r="C20" s="117" t="s">
        <v>361</v>
      </c>
      <c r="D20" s="147"/>
      <c r="E20" s="147"/>
      <c r="F20" s="147"/>
      <c r="G20" s="147"/>
      <c r="H20" s="146"/>
      <c r="I20" s="146"/>
      <c r="J20" s="28"/>
      <c r="K20" s="28"/>
      <c r="L20" s="28"/>
      <c r="M20" s="28"/>
      <c r="N20" s="28"/>
      <c r="O20" s="28"/>
      <c r="P20" s="28"/>
      <c r="Q20" s="28"/>
      <c r="R20" s="28"/>
      <c r="S20" s="28"/>
      <c r="T20" s="28"/>
      <c r="U20" s="28"/>
      <c r="V20" s="28"/>
      <c r="W20" s="28"/>
      <c r="X20" s="28"/>
      <c r="Y20" s="28"/>
      <c r="Z20" s="28"/>
    </row>
    <row r="21" spans="1:26" ht="28.95" customHeight="1">
      <c r="A21" s="28"/>
      <c r="B21" s="139" t="s">
        <v>166</v>
      </c>
      <c r="C21" s="118" t="s">
        <v>356</v>
      </c>
      <c r="D21" s="147"/>
      <c r="E21" s="147"/>
      <c r="F21" s="147"/>
      <c r="G21" s="147"/>
      <c r="H21" s="146"/>
      <c r="I21" s="146"/>
      <c r="J21" s="28"/>
      <c r="K21" s="28"/>
      <c r="L21" s="28"/>
      <c r="M21" s="28"/>
      <c r="N21" s="28"/>
      <c r="O21" s="28"/>
      <c r="P21" s="28"/>
      <c r="Q21" s="28"/>
      <c r="R21" s="28"/>
      <c r="S21" s="28"/>
      <c r="T21" s="28"/>
      <c r="U21" s="28"/>
      <c r="V21" s="28"/>
      <c r="W21" s="28"/>
      <c r="X21" s="28"/>
      <c r="Y21" s="28"/>
      <c r="Z21" s="28"/>
    </row>
    <row r="22" spans="1:26" ht="45" customHeight="1">
      <c r="A22" s="28"/>
      <c r="B22" s="139" t="s">
        <v>167</v>
      </c>
      <c r="C22" s="117" t="s">
        <v>357</v>
      </c>
      <c r="D22" s="119">
        <f>IF(D20&gt;0,D21/D20,0)</f>
        <v>0</v>
      </c>
      <c r="E22" s="119">
        <f t="shared" ref="E22:G22" si="0">IF(E20&gt;0,E21/E20,0)</f>
        <v>0</v>
      </c>
      <c r="F22" s="119">
        <f t="shared" si="0"/>
        <v>0</v>
      </c>
      <c r="G22" s="119">
        <f t="shared" si="0"/>
        <v>0</v>
      </c>
      <c r="H22" s="120"/>
      <c r="I22" s="120"/>
      <c r="J22" s="28"/>
      <c r="K22" s="28"/>
      <c r="L22" s="28"/>
      <c r="M22" s="28"/>
      <c r="N22" s="28"/>
      <c r="O22" s="28"/>
      <c r="P22" s="28"/>
      <c r="Q22" s="28"/>
      <c r="R22" s="28"/>
      <c r="S22" s="28"/>
      <c r="T22" s="28"/>
      <c r="U22" s="28"/>
      <c r="V22" s="28"/>
      <c r="W22" s="28"/>
      <c r="X22" s="28"/>
      <c r="Y22" s="28"/>
      <c r="Z22" s="28"/>
    </row>
    <row r="23" spans="1:26" ht="39.75" customHeight="1">
      <c r="A23" s="28"/>
      <c r="B23" s="139" t="s">
        <v>167</v>
      </c>
      <c r="C23" s="117" t="s">
        <v>358</v>
      </c>
      <c r="D23" s="136">
        <f>IF($D$22 &gt; 0,(D22/$D$22)*100,0)</f>
        <v>0</v>
      </c>
      <c r="E23" s="136">
        <f t="shared" ref="E23:G23" si="1">IF($D$22 &gt; 0,(E22/$D$22)*100,0)</f>
        <v>0</v>
      </c>
      <c r="F23" s="136">
        <f t="shared" si="1"/>
        <v>0</v>
      </c>
      <c r="G23" s="136">
        <f t="shared" si="1"/>
        <v>0</v>
      </c>
      <c r="H23" s="137"/>
      <c r="I23" s="137"/>
      <c r="J23" s="28"/>
      <c r="K23" s="28"/>
      <c r="L23" s="28"/>
      <c r="M23" s="28"/>
      <c r="N23" s="28"/>
      <c r="O23" s="28"/>
      <c r="P23" s="28"/>
      <c r="Q23" s="28"/>
      <c r="R23" s="28"/>
      <c r="S23" s="28"/>
      <c r="T23" s="28"/>
      <c r="U23" s="28"/>
      <c r="V23" s="28"/>
      <c r="W23" s="28"/>
      <c r="X23" s="28"/>
      <c r="Y23" s="28"/>
      <c r="Z23" s="28"/>
    </row>
    <row r="24" spans="1:26">
      <c r="A24" s="28"/>
      <c r="B24" s="28"/>
      <c r="C24" s="28"/>
      <c r="D24" s="28"/>
      <c r="E24" s="28"/>
      <c r="F24" s="28"/>
      <c r="G24" s="28"/>
      <c r="H24" s="28"/>
      <c r="I24" s="28"/>
      <c r="J24" s="28"/>
      <c r="K24" s="28"/>
      <c r="L24" s="28"/>
      <c r="M24" s="28"/>
      <c r="N24" s="28"/>
      <c r="O24" s="28"/>
      <c r="P24" s="28"/>
      <c r="Q24" s="28"/>
      <c r="R24" s="28"/>
      <c r="S24" s="28"/>
      <c r="T24" s="28"/>
      <c r="U24" s="28"/>
      <c r="V24" s="28"/>
      <c r="W24" s="28"/>
      <c r="X24" s="28"/>
      <c r="Y24" s="28"/>
      <c r="Z24" s="28"/>
    </row>
    <row r="25" spans="1:26" ht="15.6">
      <c r="A25" s="28"/>
      <c r="B25" s="138" t="s">
        <v>175</v>
      </c>
      <c r="C25" s="121"/>
      <c r="D25" s="121"/>
      <c r="E25" s="121"/>
      <c r="F25" s="121"/>
      <c r="G25" s="121"/>
      <c r="H25" s="121"/>
      <c r="I25" s="121"/>
      <c r="J25" s="28"/>
      <c r="K25" s="28"/>
      <c r="L25" s="28"/>
      <c r="M25" s="28"/>
      <c r="N25" s="28"/>
      <c r="O25" s="28"/>
      <c r="P25" s="28"/>
      <c r="Q25" s="28"/>
      <c r="R25" s="28"/>
      <c r="S25" s="28"/>
      <c r="T25" s="28"/>
      <c r="U25" s="28"/>
      <c r="V25" s="28"/>
      <c r="W25" s="28"/>
      <c r="X25" s="28"/>
      <c r="Y25" s="28"/>
      <c r="Z25" s="28"/>
    </row>
    <row r="26" spans="1:26" ht="26.4" customHeight="1">
      <c r="A26" s="28"/>
      <c r="B26" s="122" t="s">
        <v>165</v>
      </c>
      <c r="C26" s="520" t="s">
        <v>359</v>
      </c>
      <c r="D26" s="521"/>
      <c r="E26" s="521"/>
      <c r="F26" s="521"/>
      <c r="G26" s="521"/>
      <c r="H26" s="521"/>
      <c r="I26" s="28"/>
      <c r="J26" s="28"/>
      <c r="K26" s="28"/>
      <c r="L26" s="28"/>
      <c r="M26" s="28"/>
      <c r="N26" s="28"/>
      <c r="O26" s="28"/>
      <c r="P26" s="28"/>
      <c r="Q26" s="28"/>
      <c r="R26" s="28"/>
      <c r="S26" s="28"/>
      <c r="T26" s="28"/>
      <c r="U26" s="28"/>
      <c r="V26" s="28"/>
      <c r="W26" s="28"/>
      <c r="X26" s="28"/>
      <c r="Y26" s="28"/>
      <c r="Z26" s="28"/>
    </row>
    <row r="27" spans="1:26" ht="14.4" customHeight="1">
      <c r="A27" s="28"/>
      <c r="B27" s="122" t="s">
        <v>166</v>
      </c>
      <c r="C27" s="510" t="s">
        <v>360</v>
      </c>
      <c r="D27" s="511"/>
      <c r="E27" s="511"/>
      <c r="F27" s="511"/>
      <c r="G27" s="511"/>
      <c r="H27" s="511"/>
      <c r="I27" s="28"/>
      <c r="J27" s="28"/>
      <c r="K27" s="28"/>
      <c r="L27" s="28"/>
      <c r="M27" s="28"/>
      <c r="N27" s="28"/>
      <c r="O27" s="28"/>
      <c r="P27" s="28"/>
      <c r="Q27" s="28"/>
      <c r="R27" s="28"/>
      <c r="S27" s="28"/>
      <c r="T27" s="28"/>
      <c r="U27" s="28"/>
      <c r="V27" s="28"/>
      <c r="W27" s="28"/>
      <c r="X27" s="28"/>
      <c r="Y27" s="28"/>
      <c r="Z27" s="28"/>
    </row>
    <row r="28" spans="1:26" ht="14.4" customHeight="1">
      <c r="A28" s="28"/>
      <c r="B28" s="122" t="s">
        <v>167</v>
      </c>
      <c r="C28" s="510" t="s">
        <v>239</v>
      </c>
      <c r="D28" s="511"/>
      <c r="E28" s="511"/>
      <c r="F28" s="511"/>
      <c r="G28" s="511"/>
      <c r="H28" s="511"/>
      <c r="I28" s="28"/>
      <c r="J28" s="28"/>
      <c r="K28" s="28"/>
      <c r="L28" s="28"/>
      <c r="M28" s="28"/>
      <c r="N28" s="28"/>
      <c r="O28" s="28"/>
      <c r="P28" s="28"/>
      <c r="Q28" s="28"/>
      <c r="R28" s="28"/>
      <c r="S28" s="28"/>
      <c r="T28" s="28"/>
      <c r="U28" s="28"/>
      <c r="V28" s="28"/>
      <c r="W28" s="28"/>
      <c r="X28" s="28"/>
      <c r="Y28" s="28"/>
      <c r="Z28" s="28"/>
    </row>
    <row r="29" spans="1:26" ht="14.4" customHeight="1">
      <c r="A29" s="28"/>
      <c r="B29" s="28"/>
      <c r="C29" s="28"/>
      <c r="D29" s="28"/>
      <c r="E29" s="28"/>
      <c r="F29" s="28"/>
      <c r="G29" s="28"/>
      <c r="H29" s="28"/>
      <c r="I29" s="28"/>
      <c r="J29" s="28"/>
      <c r="K29" s="28"/>
      <c r="L29" s="28"/>
      <c r="M29" s="28"/>
      <c r="N29" s="28"/>
      <c r="O29" s="28"/>
      <c r="P29" s="28"/>
      <c r="Q29" s="28"/>
      <c r="R29" s="28"/>
      <c r="S29" s="28"/>
      <c r="T29" s="28"/>
      <c r="U29" s="28"/>
      <c r="V29" s="28"/>
      <c r="W29" s="28"/>
      <c r="X29" s="28"/>
      <c r="Y29" s="28"/>
      <c r="Z29" s="28"/>
    </row>
    <row r="30" spans="1:26">
      <c r="A30" s="28"/>
      <c r="B30" s="28"/>
      <c r="C30" s="28"/>
      <c r="D30" s="28"/>
      <c r="E30" s="28"/>
      <c r="F30" s="28"/>
      <c r="G30" s="28"/>
      <c r="H30" s="28"/>
      <c r="I30" s="28"/>
      <c r="J30" s="28"/>
      <c r="K30" s="28"/>
      <c r="L30" s="28"/>
      <c r="M30" s="28"/>
      <c r="N30" s="28"/>
      <c r="O30" s="28"/>
      <c r="P30" s="28"/>
      <c r="Q30" s="28"/>
      <c r="R30" s="28"/>
      <c r="S30" s="28"/>
      <c r="T30" s="28"/>
      <c r="U30" s="28"/>
      <c r="V30" s="28"/>
      <c r="W30" s="28"/>
      <c r="X30" s="28"/>
      <c r="Y30" s="28"/>
      <c r="Z30" s="28"/>
    </row>
    <row r="31" spans="1:26">
      <c r="A31" s="28"/>
      <c r="B31" s="28"/>
      <c r="C31" s="28"/>
      <c r="D31" s="28"/>
      <c r="E31" s="28"/>
      <c r="F31" s="28"/>
      <c r="G31" s="28"/>
      <c r="H31" s="28"/>
      <c r="I31" s="28"/>
      <c r="J31" s="28"/>
      <c r="K31" s="28"/>
      <c r="L31" s="28"/>
      <c r="M31" s="28"/>
      <c r="N31" s="28"/>
      <c r="O31" s="28"/>
      <c r="P31" s="28"/>
      <c r="Q31" s="28"/>
      <c r="R31" s="28"/>
      <c r="S31" s="28"/>
      <c r="T31" s="28"/>
      <c r="U31" s="28"/>
      <c r="V31" s="28"/>
      <c r="W31" s="28"/>
      <c r="X31" s="28"/>
      <c r="Y31" s="28"/>
      <c r="Z31" s="28"/>
    </row>
    <row r="32" spans="1:26">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row>
    <row r="33" spans="1:26">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row>
    <row r="34" spans="1:26">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row>
    <row r="35" spans="1:26">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row>
    <row r="36" spans="1:26">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row>
    <row r="37" spans="1:26">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row>
    <row r="38" spans="1:26">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row>
    <row r="39" spans="1:26">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row>
    <row r="40" spans="1:26">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row>
    <row r="41" spans="1:26">
      <c r="A41" s="28"/>
      <c r="B41" s="28"/>
      <c r="C41" s="28"/>
      <c r="D41" s="28"/>
      <c r="E41" s="28"/>
      <c r="F41" s="28"/>
      <c r="G41" s="28"/>
      <c r="H41" s="28"/>
      <c r="I41" s="28"/>
      <c r="J41" s="28"/>
      <c r="K41" s="28"/>
      <c r="L41" s="28"/>
      <c r="M41" s="28"/>
      <c r="N41" s="28"/>
      <c r="O41" s="28"/>
      <c r="P41" s="28"/>
      <c r="Q41" s="28"/>
      <c r="R41" s="28"/>
      <c r="S41" s="28"/>
      <c r="T41" s="28"/>
      <c r="U41" s="28"/>
      <c r="V41" s="28"/>
      <c r="W41" s="28"/>
      <c r="X41" s="28"/>
      <c r="Y41" s="28"/>
      <c r="Z41" s="28"/>
    </row>
    <row r="42" spans="1:26">
      <c r="A42" s="28"/>
      <c r="B42" s="28"/>
      <c r="C42" s="28"/>
      <c r="D42" s="28"/>
      <c r="E42" s="28"/>
      <c r="F42" s="28"/>
      <c r="G42" s="28"/>
      <c r="H42" s="28"/>
      <c r="I42" s="28"/>
      <c r="J42" s="28"/>
      <c r="K42" s="28"/>
      <c r="L42" s="28"/>
      <c r="M42" s="28"/>
      <c r="N42" s="28"/>
      <c r="O42" s="28"/>
      <c r="P42" s="28"/>
      <c r="Q42" s="28"/>
      <c r="R42" s="28"/>
      <c r="S42" s="28"/>
      <c r="T42" s="28"/>
      <c r="U42" s="28"/>
      <c r="V42" s="28"/>
      <c r="W42" s="28"/>
      <c r="X42" s="28"/>
      <c r="Y42" s="28"/>
      <c r="Z42" s="28"/>
    </row>
    <row r="43" spans="1:26">
      <c r="A43" s="28"/>
      <c r="B43" s="28"/>
      <c r="C43" s="28"/>
      <c r="D43" s="28"/>
      <c r="E43" s="28"/>
      <c r="F43" s="28"/>
      <c r="G43" s="28"/>
      <c r="H43" s="28"/>
      <c r="I43" s="28"/>
      <c r="J43" s="28"/>
      <c r="K43" s="28"/>
      <c r="L43" s="28"/>
      <c r="M43" s="28"/>
      <c r="N43" s="28"/>
      <c r="O43" s="28"/>
      <c r="P43" s="28"/>
      <c r="Q43" s="28"/>
      <c r="R43" s="28"/>
      <c r="S43" s="28"/>
      <c r="T43" s="28"/>
      <c r="U43" s="28"/>
      <c r="V43" s="28"/>
      <c r="W43" s="28"/>
      <c r="X43" s="28"/>
      <c r="Y43" s="28"/>
      <c r="Z43" s="28"/>
    </row>
    <row r="44" spans="1:26">
      <c r="A44" s="28"/>
      <c r="B44" s="28"/>
      <c r="C44" s="28"/>
      <c r="D44" s="28"/>
      <c r="E44" s="28"/>
      <c r="F44" s="28"/>
      <c r="G44" s="28"/>
      <c r="H44" s="28"/>
      <c r="I44" s="28"/>
      <c r="J44" s="28"/>
      <c r="K44" s="28"/>
      <c r="L44" s="28"/>
      <c r="M44" s="28"/>
      <c r="N44" s="28"/>
      <c r="O44" s="28"/>
      <c r="P44" s="28"/>
      <c r="Q44" s="28"/>
      <c r="R44" s="28"/>
      <c r="S44" s="28"/>
      <c r="T44" s="28"/>
      <c r="U44" s="28"/>
      <c r="V44" s="28"/>
      <c r="W44" s="28"/>
      <c r="X44" s="28"/>
      <c r="Y44" s="28"/>
      <c r="Z44" s="28"/>
    </row>
    <row r="45" spans="1:26">
      <c r="A45" s="28"/>
      <c r="B45" s="28"/>
      <c r="C45" s="28"/>
      <c r="D45" s="28"/>
      <c r="E45" s="28"/>
      <c r="F45" s="28"/>
      <c r="G45" s="28"/>
      <c r="H45" s="28"/>
      <c r="I45" s="28"/>
      <c r="J45" s="28"/>
      <c r="K45" s="28"/>
      <c r="L45" s="28"/>
      <c r="M45" s="28"/>
      <c r="N45" s="28"/>
      <c r="O45" s="28"/>
      <c r="P45" s="28"/>
      <c r="Q45" s="28"/>
      <c r="R45" s="28"/>
      <c r="S45" s="28"/>
      <c r="T45" s="28"/>
      <c r="U45" s="28"/>
      <c r="V45" s="28"/>
      <c r="W45" s="28"/>
      <c r="X45" s="28"/>
      <c r="Y45" s="28"/>
      <c r="Z45" s="28"/>
    </row>
    <row r="46" spans="1:26">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row>
    <row r="47" spans="1:26">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row>
    <row r="48" spans="1:26">
      <c r="A48" s="28"/>
      <c r="B48" s="28"/>
      <c r="C48" s="28"/>
      <c r="D48" s="28"/>
      <c r="E48" s="28"/>
      <c r="F48" s="28"/>
      <c r="G48" s="28"/>
      <c r="H48" s="28"/>
      <c r="I48" s="28"/>
      <c r="J48" s="28"/>
      <c r="K48" s="28"/>
      <c r="L48" s="28"/>
      <c r="M48" s="28"/>
      <c r="N48" s="28"/>
      <c r="O48" s="28"/>
      <c r="P48" s="28"/>
      <c r="Q48" s="28"/>
      <c r="R48" s="28"/>
      <c r="S48" s="28"/>
      <c r="T48" s="28"/>
      <c r="U48" s="28"/>
      <c r="V48" s="28"/>
      <c r="W48" s="28"/>
      <c r="X48" s="28"/>
      <c r="Y48" s="28"/>
      <c r="Z48" s="28"/>
    </row>
    <row r="49" spans="1:26">
      <c r="A49" s="28"/>
      <c r="B49" s="28"/>
      <c r="C49" s="28"/>
      <c r="D49" s="28"/>
      <c r="E49" s="28"/>
      <c r="F49" s="28"/>
      <c r="G49" s="28"/>
      <c r="H49" s="28"/>
      <c r="I49" s="28"/>
      <c r="J49" s="28"/>
      <c r="K49" s="28"/>
      <c r="L49" s="28"/>
      <c r="M49" s="28"/>
      <c r="N49" s="28"/>
      <c r="O49" s="28"/>
      <c r="P49" s="28"/>
      <c r="Q49" s="28"/>
      <c r="R49" s="28"/>
      <c r="S49" s="28"/>
      <c r="T49" s="28"/>
      <c r="U49" s="28"/>
      <c r="V49" s="28"/>
      <c r="W49" s="28"/>
      <c r="X49" s="28"/>
      <c r="Y49" s="28"/>
      <c r="Z49" s="28"/>
    </row>
    <row r="50" spans="1:26">
      <c r="A50" s="28"/>
      <c r="B50" s="28"/>
      <c r="C50" s="28"/>
      <c r="D50" s="28"/>
      <c r="E50" s="28"/>
      <c r="F50" s="28"/>
      <c r="G50" s="28"/>
      <c r="H50" s="28"/>
      <c r="I50" s="28"/>
      <c r="J50" s="28"/>
      <c r="K50" s="28"/>
      <c r="L50" s="28"/>
      <c r="M50" s="28"/>
      <c r="N50" s="28"/>
      <c r="O50" s="28"/>
      <c r="P50" s="28"/>
      <c r="Q50" s="28"/>
      <c r="R50" s="28"/>
      <c r="S50" s="28"/>
      <c r="T50" s="28"/>
      <c r="U50" s="28"/>
      <c r="V50" s="28"/>
      <c r="W50" s="28"/>
      <c r="X50" s="28"/>
      <c r="Y50" s="28"/>
      <c r="Z50" s="28"/>
    </row>
    <row r="51" spans="1:26">
      <c r="A51" s="28"/>
      <c r="B51" s="28"/>
      <c r="C51" s="28"/>
      <c r="D51" s="28"/>
      <c r="E51" s="28"/>
      <c r="F51" s="28"/>
      <c r="G51" s="28"/>
      <c r="H51" s="28"/>
      <c r="I51" s="28"/>
      <c r="J51" s="28"/>
      <c r="K51" s="28"/>
      <c r="L51" s="28"/>
      <c r="M51" s="28"/>
      <c r="N51" s="28"/>
      <c r="O51" s="28"/>
      <c r="P51" s="28"/>
      <c r="Q51" s="28"/>
      <c r="R51" s="28"/>
      <c r="S51" s="28"/>
      <c r="T51" s="28"/>
      <c r="U51" s="28"/>
      <c r="V51" s="28"/>
      <c r="W51" s="28"/>
      <c r="X51" s="28"/>
      <c r="Y51" s="28"/>
      <c r="Z51" s="28"/>
    </row>
    <row r="52" spans="1:26">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row>
    <row r="53" spans="1:26">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row>
    <row r="54" spans="1:26">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row>
    <row r="55" spans="1:26">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row>
    <row r="56" spans="1:26">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row>
    <row r="57" spans="1:26">
      <c r="A57" s="28"/>
      <c r="B57" s="28"/>
      <c r="C57" s="28"/>
      <c r="D57" s="28"/>
      <c r="E57" s="28"/>
      <c r="F57" s="28"/>
      <c r="G57" s="28"/>
      <c r="H57" s="28"/>
      <c r="I57" s="28"/>
      <c r="J57" s="28"/>
      <c r="K57" s="28"/>
      <c r="L57" s="28"/>
      <c r="M57" s="28"/>
      <c r="N57" s="28"/>
      <c r="O57" s="28"/>
      <c r="P57" s="28"/>
      <c r="Q57" s="28"/>
      <c r="R57" s="28"/>
      <c r="S57" s="28"/>
      <c r="T57" s="28"/>
      <c r="U57" s="28"/>
      <c r="V57" s="28"/>
      <c r="W57" s="28"/>
      <c r="X57" s="28"/>
      <c r="Y57" s="28"/>
      <c r="Z57" s="28"/>
    </row>
    <row r="58" spans="1:26">
      <c r="A58" s="28"/>
      <c r="B58" s="28"/>
      <c r="C58" s="28"/>
      <c r="D58" s="28"/>
      <c r="E58" s="28"/>
      <c r="F58" s="28"/>
      <c r="G58" s="28"/>
      <c r="H58" s="28"/>
      <c r="I58" s="28"/>
      <c r="J58" s="28"/>
      <c r="K58" s="28"/>
      <c r="L58" s="28"/>
      <c r="M58" s="28"/>
      <c r="N58" s="28"/>
      <c r="O58" s="28"/>
      <c r="P58" s="28"/>
      <c r="Q58" s="28"/>
      <c r="R58" s="28"/>
      <c r="S58" s="28"/>
      <c r="T58" s="28"/>
      <c r="U58" s="28"/>
      <c r="V58" s="28"/>
      <c r="W58" s="28"/>
      <c r="X58" s="28"/>
      <c r="Y58" s="28"/>
      <c r="Z58" s="28"/>
    </row>
    <row r="59" spans="1:26">
      <c r="A59" s="28"/>
      <c r="B59" s="28"/>
      <c r="C59" s="28"/>
      <c r="D59" s="28"/>
      <c r="E59" s="28"/>
      <c r="F59" s="28"/>
      <c r="G59" s="28"/>
      <c r="H59" s="28"/>
      <c r="I59" s="28"/>
      <c r="J59" s="28"/>
      <c r="K59" s="28"/>
      <c r="L59" s="28"/>
      <c r="M59" s="28"/>
      <c r="N59" s="28"/>
      <c r="O59" s="28"/>
      <c r="P59" s="28"/>
      <c r="Q59" s="28"/>
      <c r="R59" s="28"/>
      <c r="S59" s="28"/>
      <c r="T59" s="28"/>
      <c r="U59" s="28"/>
      <c r="V59" s="28"/>
      <c r="W59" s="28"/>
      <c r="X59" s="28"/>
      <c r="Y59" s="28"/>
      <c r="Z59" s="28"/>
    </row>
    <row r="60" spans="1:26">
      <c r="A60" s="28"/>
      <c r="B60" s="28"/>
      <c r="C60" s="28"/>
      <c r="D60" s="28"/>
      <c r="E60" s="28"/>
      <c r="F60" s="28"/>
      <c r="G60" s="28"/>
      <c r="H60" s="28"/>
      <c r="I60" s="28"/>
      <c r="J60" s="28"/>
      <c r="K60" s="28"/>
      <c r="L60" s="28"/>
      <c r="M60" s="28"/>
      <c r="N60" s="28"/>
      <c r="O60" s="28"/>
      <c r="P60" s="28"/>
      <c r="Q60" s="28"/>
      <c r="R60" s="28"/>
      <c r="S60" s="28"/>
      <c r="T60" s="28"/>
      <c r="U60" s="28"/>
      <c r="V60" s="28"/>
      <c r="W60" s="28"/>
      <c r="X60" s="28"/>
      <c r="Y60" s="28"/>
      <c r="Z60" s="28"/>
    </row>
    <row r="61" spans="1:26">
      <c r="A61" s="28"/>
      <c r="B61" s="28"/>
      <c r="C61" s="28"/>
      <c r="D61" s="28"/>
      <c r="E61" s="28"/>
      <c r="F61" s="28"/>
      <c r="G61" s="28"/>
      <c r="H61" s="28"/>
      <c r="I61" s="28"/>
      <c r="J61" s="28"/>
      <c r="K61" s="28"/>
      <c r="L61" s="28"/>
      <c r="M61" s="28"/>
      <c r="N61" s="28"/>
      <c r="O61" s="28"/>
      <c r="P61" s="28"/>
      <c r="Q61" s="28"/>
      <c r="R61" s="28"/>
      <c r="S61" s="28"/>
      <c r="T61" s="28"/>
      <c r="U61" s="28"/>
      <c r="V61" s="28"/>
      <c r="W61" s="28"/>
      <c r="X61" s="28"/>
      <c r="Y61" s="28"/>
      <c r="Z61" s="28"/>
    </row>
    <row r="62" spans="1:26">
      <c r="A62" s="28"/>
      <c r="B62" s="28"/>
      <c r="C62" s="28"/>
      <c r="D62" s="28"/>
      <c r="E62" s="28"/>
      <c r="F62" s="28"/>
      <c r="G62" s="28"/>
      <c r="H62" s="28"/>
      <c r="I62" s="28"/>
      <c r="J62" s="28"/>
      <c r="K62" s="28"/>
      <c r="L62" s="28"/>
      <c r="M62" s="28"/>
      <c r="N62" s="28"/>
      <c r="O62" s="28"/>
      <c r="P62" s="28"/>
      <c r="Q62" s="28"/>
      <c r="R62" s="28"/>
      <c r="S62" s="28"/>
      <c r="T62" s="28"/>
      <c r="U62" s="28"/>
      <c r="V62" s="28"/>
      <c r="W62" s="28"/>
      <c r="X62" s="28"/>
      <c r="Y62" s="28"/>
      <c r="Z62" s="28"/>
    </row>
    <row r="63" spans="1:26">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row>
    <row r="64" spans="1:26">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row>
    <row r="65" spans="1:26">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row>
    <row r="66" spans="1:26">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row>
    <row r="67" spans="1:26">
      <c r="A67" s="28"/>
      <c r="J67" s="28"/>
      <c r="K67" s="28"/>
      <c r="L67" s="28"/>
      <c r="M67" s="28"/>
      <c r="N67" s="28"/>
      <c r="O67" s="28"/>
      <c r="P67" s="28"/>
      <c r="Q67" s="28"/>
      <c r="R67" s="28"/>
      <c r="S67" s="28"/>
      <c r="T67" s="28"/>
      <c r="U67" s="28"/>
      <c r="V67" s="28"/>
      <c r="W67" s="28"/>
      <c r="X67" s="28"/>
      <c r="Y67" s="28"/>
      <c r="Z67" s="28"/>
    </row>
  </sheetData>
  <mergeCells count="21">
    <mergeCell ref="B1:C1"/>
    <mergeCell ref="C27:H27"/>
    <mergeCell ref="C28:H28"/>
    <mergeCell ref="B6:C6"/>
    <mergeCell ref="B7:C7"/>
    <mergeCell ref="D6:E6"/>
    <mergeCell ref="D7:E7"/>
    <mergeCell ref="B11:I11"/>
    <mergeCell ref="B16:C16"/>
    <mergeCell ref="D16:E16"/>
    <mergeCell ref="F16:H16"/>
    <mergeCell ref="B10:I10"/>
    <mergeCell ref="C26:H26"/>
    <mergeCell ref="D18:G18"/>
    <mergeCell ref="B12:I12"/>
    <mergeCell ref="B9:C9"/>
    <mergeCell ref="B4:C4"/>
    <mergeCell ref="D4:E4"/>
    <mergeCell ref="B5:C5"/>
    <mergeCell ref="D5:E5"/>
    <mergeCell ref="B3:E3"/>
  </mergeCells>
  <conditionalFormatting sqref="B1">
    <cfRule type="cellIs" dxfId="5" priority="1" operator="equal">
      <formula>"Non-confidential"</formula>
    </cfRule>
    <cfRule type="cellIs" dxfId="4" priority="2" operator="equal">
      <formula>"Confidential"</formula>
    </cfRule>
  </conditionalFormatting>
  <hyperlinks>
    <hyperlink ref="I1" location="Contents!A1" display="Contents " xr:uid="{09C7659B-8EAB-4BD4-85FD-17B7F584D9F9}"/>
    <hyperlink ref="H1" location="Glossary!A1" display="Glossary" xr:uid="{0C078012-B975-46D0-9BE6-6F030F65D431}"/>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12F7C-C135-4392-A9ED-EAB74D6778B5}">
  <dimension ref="B1:K45"/>
  <sheetViews>
    <sheetView showGridLines="0" workbookViewId="0">
      <selection activeCell="B10" sqref="B10"/>
    </sheetView>
  </sheetViews>
  <sheetFormatPr defaultRowHeight="14.4"/>
  <cols>
    <col min="2" max="2" width="19.6640625" customWidth="1"/>
    <col min="3" max="3" width="49" customWidth="1"/>
    <col min="4" max="6" width="18.5546875" customWidth="1"/>
    <col min="7" max="7" width="21.109375" customWidth="1"/>
    <col min="8" max="8" width="42.5546875" customWidth="1"/>
    <col min="9" max="9" width="37.109375" customWidth="1"/>
  </cols>
  <sheetData>
    <row r="1" spans="2:11" s="226" customFormat="1" ht="13.8">
      <c r="B1" s="228" t="str">
        <f>INTRODUCTION!F19</f>
        <v>Non-confidential</v>
      </c>
      <c r="C1" s="228"/>
      <c r="F1" s="270" t="s">
        <v>90</v>
      </c>
      <c r="G1" s="270" t="s">
        <v>442</v>
      </c>
    </row>
    <row r="2" spans="2:11" ht="15" thickBot="1"/>
    <row r="3" spans="2:11" ht="17.399999999999999">
      <c r="B3" s="528" t="s">
        <v>2</v>
      </c>
      <c r="C3" s="529"/>
    </row>
    <row r="4" spans="2:11">
      <c r="B4" s="27" t="s">
        <v>4</v>
      </c>
      <c r="C4" s="165" t="str">
        <f>INTRODUCTION!$E11</f>
        <v>ER0090</v>
      </c>
    </row>
    <row r="5" spans="2:11">
      <c r="B5" s="27" t="s">
        <v>5</v>
      </c>
      <c r="C5" s="165">
        <f>INTRODUCTION!$E13</f>
        <v>0</v>
      </c>
    </row>
    <row r="6" spans="2:11">
      <c r="B6" s="27" t="s">
        <v>254</v>
      </c>
      <c r="C6" s="165" t="str">
        <f>'Internal use'!$B9</f>
        <v>01/01/2025 - 31/12/2025</v>
      </c>
    </row>
    <row r="7" spans="2:11">
      <c r="B7" s="27" t="s">
        <v>255</v>
      </c>
      <c r="C7" s="165" t="str">
        <f>'Internal use'!$B5</f>
        <v>01/01/2022 - 31/12/2025</v>
      </c>
    </row>
    <row r="9" spans="2:11" ht="13.95" customHeight="1">
      <c r="B9" s="272" t="s">
        <v>185</v>
      </c>
      <c r="D9" s="116"/>
      <c r="E9" s="116"/>
      <c r="F9" s="116"/>
      <c r="G9" s="116"/>
      <c r="H9" s="116"/>
      <c r="I9" s="116"/>
      <c r="K9" s="116"/>
    </row>
    <row r="10" spans="2:11">
      <c r="B10" s="145" t="s">
        <v>453</v>
      </c>
      <c r="C10" s="140"/>
      <c r="D10" s="140"/>
      <c r="E10" s="140"/>
      <c r="F10" s="140"/>
      <c r="G10" s="140"/>
      <c r="H10" s="141"/>
      <c r="I10" s="128"/>
    </row>
    <row r="11" spans="2:11">
      <c r="B11" s="142" t="s">
        <v>240</v>
      </c>
      <c r="C11" s="128"/>
      <c r="D11" s="128"/>
      <c r="E11" s="128"/>
      <c r="F11" s="128"/>
      <c r="G11" s="128"/>
      <c r="H11" s="143"/>
      <c r="I11" s="128"/>
    </row>
    <row r="12" spans="2:11">
      <c r="B12" s="142" t="s">
        <v>314</v>
      </c>
      <c r="C12" s="128"/>
      <c r="D12" s="128"/>
      <c r="E12" s="128"/>
      <c r="F12" s="128"/>
      <c r="G12" s="128"/>
      <c r="H12" s="143"/>
      <c r="I12" s="128"/>
    </row>
    <row r="13" spans="2:11">
      <c r="B13" s="142" t="s">
        <v>336</v>
      </c>
      <c r="C13" s="128"/>
      <c r="D13" s="128"/>
      <c r="E13" s="128"/>
      <c r="F13" s="128"/>
      <c r="G13" s="128"/>
      <c r="H13" s="143"/>
      <c r="I13" s="128"/>
    </row>
    <row r="14" spans="2:11">
      <c r="B14" s="144" t="s">
        <v>315</v>
      </c>
      <c r="C14" s="49"/>
      <c r="D14" s="49"/>
      <c r="E14" s="49"/>
      <c r="F14" s="49"/>
      <c r="G14" s="49"/>
      <c r="H14" s="50"/>
      <c r="I14" s="29"/>
    </row>
    <row r="16" spans="2:11">
      <c r="B16" s="499" t="s">
        <v>237</v>
      </c>
      <c r="C16" s="515"/>
      <c r="D16" s="516"/>
      <c r="E16" s="516"/>
      <c r="F16" s="501" t="s">
        <v>277</v>
      </c>
      <c r="G16" s="478"/>
    </row>
    <row r="17" spans="2:9">
      <c r="B17" s="499" t="s">
        <v>320</v>
      </c>
      <c r="C17" s="515"/>
      <c r="D17" s="516"/>
      <c r="E17" s="516"/>
      <c r="F17" s="487" t="s">
        <v>425</v>
      </c>
      <c r="G17" s="478"/>
      <c r="H17" s="476"/>
    </row>
    <row r="18" spans="2:9">
      <c r="D18" s="173"/>
      <c r="E18" s="173"/>
      <c r="F18" s="166"/>
      <c r="G18" s="167"/>
    </row>
    <row r="19" spans="2:9">
      <c r="D19" s="531" t="s">
        <v>335</v>
      </c>
      <c r="E19" s="532"/>
      <c r="F19" s="532"/>
      <c r="G19" s="533"/>
    </row>
    <row r="20" spans="2:9" ht="27.6">
      <c r="B20" s="17" t="s">
        <v>175</v>
      </c>
      <c r="C20" s="126" t="s">
        <v>2</v>
      </c>
      <c r="D20" s="20" t="str">
        <f>'Internal use'!B6</f>
        <v>01/01/2022 - 31/12/2022</v>
      </c>
      <c r="E20" s="20" t="str">
        <f>'Internal use'!B7</f>
        <v>01/01/2023 - 31/12/2023</v>
      </c>
      <c r="F20" s="20" t="str">
        <f>'Internal use'!B8</f>
        <v>01/01/2024 - 31/12/2024</v>
      </c>
      <c r="G20" s="20" t="str">
        <f>'Internal use'!B9</f>
        <v>01/01/2025 - 31/12/2025</v>
      </c>
      <c r="H20" s="19" t="s">
        <v>202</v>
      </c>
      <c r="I20" s="20" t="s">
        <v>241</v>
      </c>
    </row>
    <row r="21" spans="2:9">
      <c r="B21" s="127" t="s">
        <v>165</v>
      </c>
      <c r="C21" s="530" t="s">
        <v>325</v>
      </c>
      <c r="D21" s="530"/>
      <c r="E21" s="530"/>
      <c r="F21" s="530"/>
      <c r="G21" s="530"/>
      <c r="H21" s="530"/>
      <c r="I21" s="530"/>
    </row>
    <row r="22" spans="2:9">
      <c r="B22" s="127" t="s">
        <v>166</v>
      </c>
      <c r="C22" s="8" t="s">
        <v>242</v>
      </c>
      <c r="D22" s="148"/>
      <c r="E22" s="149">
        <v>0</v>
      </c>
      <c r="F22" s="149">
        <f t="shared" ref="F22:G22" si="0">E28</f>
        <v>0</v>
      </c>
      <c r="G22" s="149">
        <f t="shared" si="0"/>
        <v>0</v>
      </c>
      <c r="H22" s="151"/>
      <c r="I22" s="151"/>
    </row>
    <row r="23" spans="2:9">
      <c r="B23" s="127" t="s">
        <v>167</v>
      </c>
      <c r="C23" s="129" t="s">
        <v>248</v>
      </c>
      <c r="D23" s="150"/>
      <c r="E23" s="150"/>
      <c r="F23" s="150"/>
      <c r="G23" s="150"/>
      <c r="H23" s="151"/>
      <c r="I23" s="151"/>
    </row>
    <row r="24" spans="2:9">
      <c r="B24" s="127" t="s">
        <v>168</v>
      </c>
      <c r="C24" s="129" t="s">
        <v>243</v>
      </c>
      <c r="D24" s="150"/>
      <c r="E24" s="150"/>
      <c r="F24" s="150"/>
      <c r="G24" s="150"/>
      <c r="H24" s="151"/>
      <c r="I24" s="151"/>
    </row>
    <row r="25" spans="2:9">
      <c r="B25" s="127" t="s">
        <v>168</v>
      </c>
      <c r="C25" s="129" t="s">
        <v>244</v>
      </c>
      <c r="D25" s="150"/>
      <c r="E25" s="150"/>
      <c r="F25" s="150"/>
      <c r="G25" s="150"/>
      <c r="H25" s="151"/>
      <c r="I25" s="151"/>
    </row>
    <row r="26" spans="2:9">
      <c r="B26" s="127" t="s">
        <v>168</v>
      </c>
      <c r="C26" s="129" t="s">
        <v>245</v>
      </c>
      <c r="D26" s="150"/>
      <c r="E26" s="150"/>
      <c r="F26" s="150"/>
      <c r="G26" s="150"/>
      <c r="H26" s="151"/>
      <c r="I26" s="151"/>
    </row>
    <row r="27" spans="2:9">
      <c r="B27" s="127" t="s">
        <v>168</v>
      </c>
      <c r="C27" s="129" t="s">
        <v>246</v>
      </c>
      <c r="D27" s="150"/>
      <c r="E27" s="150"/>
      <c r="F27" s="150"/>
      <c r="G27" s="150"/>
      <c r="H27" s="151"/>
      <c r="I27" s="151"/>
    </row>
    <row r="28" spans="2:9">
      <c r="B28" s="127" t="s">
        <v>169</v>
      </c>
      <c r="C28" s="6" t="s">
        <v>247</v>
      </c>
      <c r="D28" s="149">
        <f>D22+D23-D24-D25-D26-D27</f>
        <v>0</v>
      </c>
      <c r="E28" s="149">
        <f>E22+E23-E24-E25-E26-E27</f>
        <v>0</v>
      </c>
      <c r="F28" s="149">
        <f t="shared" ref="F28:G28" si="1">F22+F23-F24-F25-F26-F27</f>
        <v>0</v>
      </c>
      <c r="G28" s="149">
        <f t="shared" si="1"/>
        <v>0</v>
      </c>
      <c r="H28" s="151"/>
      <c r="I28" s="151"/>
    </row>
    <row r="29" spans="2:9">
      <c r="B29" s="127" t="s">
        <v>170</v>
      </c>
      <c r="C29" s="530" t="s">
        <v>308</v>
      </c>
      <c r="D29" s="530"/>
      <c r="E29" s="530"/>
      <c r="F29" s="530"/>
      <c r="G29" s="530"/>
      <c r="H29" s="530"/>
      <c r="I29" s="530"/>
    </row>
    <row r="30" spans="2:9">
      <c r="B30" s="127" t="s">
        <v>166</v>
      </c>
      <c r="C30" s="8" t="s">
        <v>242</v>
      </c>
      <c r="D30" s="148"/>
      <c r="E30" s="149">
        <f>D36</f>
        <v>0</v>
      </c>
      <c r="F30" s="149">
        <f t="shared" ref="F30:G30" si="2">E36</f>
        <v>0</v>
      </c>
      <c r="G30" s="149">
        <f t="shared" si="2"/>
        <v>0</v>
      </c>
      <c r="H30" s="151"/>
      <c r="I30" s="151"/>
    </row>
    <row r="31" spans="2:9">
      <c r="B31" s="127" t="s">
        <v>167</v>
      </c>
      <c r="C31" s="130" t="s">
        <v>248</v>
      </c>
      <c r="D31" s="150"/>
      <c r="E31" s="150"/>
      <c r="F31" s="150"/>
      <c r="G31" s="150"/>
      <c r="H31" s="151"/>
      <c r="I31" s="151"/>
    </row>
    <row r="32" spans="2:9">
      <c r="B32" s="127" t="s">
        <v>168</v>
      </c>
      <c r="C32" s="130" t="s">
        <v>243</v>
      </c>
      <c r="D32" s="150"/>
      <c r="E32" s="150"/>
      <c r="F32" s="150"/>
      <c r="G32" s="150"/>
      <c r="H32" s="151"/>
      <c r="I32" s="151"/>
    </row>
    <row r="33" spans="2:9">
      <c r="B33" s="127" t="s">
        <v>168</v>
      </c>
      <c r="C33" s="130" t="s">
        <v>244</v>
      </c>
      <c r="D33" s="150"/>
      <c r="E33" s="150"/>
      <c r="F33" s="150"/>
      <c r="G33" s="150"/>
      <c r="H33" s="151"/>
      <c r="I33" s="151"/>
    </row>
    <row r="34" spans="2:9">
      <c r="B34" s="127" t="s">
        <v>168</v>
      </c>
      <c r="C34" s="130" t="s">
        <v>245</v>
      </c>
      <c r="D34" s="150"/>
      <c r="E34" s="150"/>
      <c r="F34" s="150"/>
      <c r="G34" s="150"/>
      <c r="H34" s="151"/>
      <c r="I34" s="151"/>
    </row>
    <row r="35" spans="2:9">
      <c r="B35" s="127" t="s">
        <v>168</v>
      </c>
      <c r="C35" s="130" t="s">
        <v>246</v>
      </c>
      <c r="D35" s="150"/>
      <c r="E35" s="150"/>
      <c r="F35" s="150"/>
      <c r="G35" s="150"/>
      <c r="H35" s="151"/>
      <c r="I35" s="151"/>
    </row>
    <row r="36" spans="2:9">
      <c r="B36" s="127" t="s">
        <v>169</v>
      </c>
      <c r="C36" s="6" t="s">
        <v>247</v>
      </c>
      <c r="D36" s="149">
        <f>D30+D31-D32-D33-D34-D35</f>
        <v>0</v>
      </c>
      <c r="E36" s="149">
        <f t="shared" ref="E36:G36" si="3">E30+E31-E32-E33-E34-E35</f>
        <v>0</v>
      </c>
      <c r="F36" s="149">
        <f t="shared" si="3"/>
        <v>0</v>
      </c>
      <c r="G36" s="149">
        <f t="shared" si="3"/>
        <v>0</v>
      </c>
      <c r="H36" s="151"/>
      <c r="I36" s="151"/>
    </row>
    <row r="39" spans="2:9" ht="15.6">
      <c r="B39" s="97" t="s">
        <v>175</v>
      </c>
      <c r="C39" s="97"/>
      <c r="D39" s="123"/>
      <c r="E39" s="123"/>
      <c r="F39" s="123"/>
      <c r="G39" s="123"/>
      <c r="H39" s="123"/>
      <c r="I39" s="123"/>
    </row>
    <row r="40" spans="2:9" ht="17.25" customHeight="1">
      <c r="B40" s="122" t="s">
        <v>165</v>
      </c>
      <c r="C40" s="245" t="s">
        <v>430</v>
      </c>
      <c r="D40" s="124"/>
      <c r="E40" s="124"/>
      <c r="F40" s="124"/>
      <c r="G40" s="124"/>
      <c r="H40" s="124"/>
      <c r="I40" s="124"/>
    </row>
    <row r="41" spans="2:9" ht="17.25" customHeight="1">
      <c r="B41" s="122" t="s">
        <v>166</v>
      </c>
      <c r="C41" s="520" t="s">
        <v>322</v>
      </c>
      <c r="D41" s="520"/>
      <c r="E41" s="520"/>
      <c r="F41" s="520"/>
      <c r="G41" s="520"/>
      <c r="H41" s="520"/>
      <c r="I41" s="520"/>
    </row>
    <row r="42" spans="2:9" ht="17.25" customHeight="1">
      <c r="B42" s="122" t="s">
        <v>167</v>
      </c>
      <c r="C42" s="520" t="s">
        <v>323</v>
      </c>
      <c r="D42" s="520"/>
      <c r="E42" s="520"/>
      <c r="F42" s="520"/>
      <c r="G42" s="520"/>
      <c r="H42" s="520"/>
      <c r="I42" s="520"/>
    </row>
    <row r="43" spans="2:9" ht="17.25" customHeight="1">
      <c r="B43" s="122" t="s">
        <v>168</v>
      </c>
      <c r="C43" s="520" t="s">
        <v>324</v>
      </c>
      <c r="D43" s="520"/>
      <c r="E43" s="520"/>
      <c r="F43" s="520"/>
      <c r="G43" s="520"/>
      <c r="H43" s="520"/>
      <c r="I43" s="520"/>
    </row>
    <row r="44" spans="2:9" ht="17.25" customHeight="1">
      <c r="B44" s="122" t="s">
        <v>169</v>
      </c>
      <c r="C44" s="520" t="s">
        <v>304</v>
      </c>
      <c r="D44" s="520"/>
      <c r="E44" s="520"/>
      <c r="F44" s="520"/>
      <c r="G44" s="520"/>
      <c r="H44" s="520"/>
      <c r="I44" s="520"/>
    </row>
    <row r="45" spans="2:9" ht="17.25" customHeight="1">
      <c r="B45" s="122" t="s">
        <v>170</v>
      </c>
      <c r="C45" s="125" t="s">
        <v>305</v>
      </c>
      <c r="D45" s="125"/>
      <c r="E45" s="125"/>
      <c r="F45" s="125"/>
      <c r="G45" s="125"/>
      <c r="H45" s="125"/>
      <c r="I45" s="125"/>
    </row>
  </sheetData>
  <mergeCells count="14">
    <mergeCell ref="B3:C3"/>
    <mergeCell ref="C44:I44"/>
    <mergeCell ref="F16:G16"/>
    <mergeCell ref="F17:H17"/>
    <mergeCell ref="B16:C16"/>
    <mergeCell ref="B17:C17"/>
    <mergeCell ref="C21:I21"/>
    <mergeCell ref="C29:I29"/>
    <mergeCell ref="C41:I41"/>
    <mergeCell ref="C42:I42"/>
    <mergeCell ref="C43:I43"/>
    <mergeCell ref="D16:E16"/>
    <mergeCell ref="D17:E17"/>
    <mergeCell ref="D19:G19"/>
  </mergeCells>
  <conditionalFormatting sqref="B1">
    <cfRule type="cellIs" dxfId="3" priority="1" operator="equal">
      <formula>"Non-confidential"</formula>
    </cfRule>
    <cfRule type="cellIs" dxfId="2" priority="2" operator="equal">
      <formula>"Confidential"</formula>
    </cfRule>
  </conditionalFormatting>
  <dataValidations count="2">
    <dataValidation allowBlank="1" showInputMessage="1" showErrorMessage="1" promptTitle="Formula controlled cell" prompt="Do not type in this cell_x000a_Do not change the formula" sqref="D28 F28:G28 E28 F22:G22 D36 E30:G30 E36:G36" xr:uid="{343DA637-7036-47C1-A3A8-5580359F1E13}"/>
    <dataValidation allowBlank="1" showErrorMessage="1" promptTitle="Formula controlled cell" prompt="Do not type in this cell_x000a_Do not change the formula" sqref="D23:G27 D22 D30:D35 E31:G35" xr:uid="{B40C88A1-CC09-495A-B538-B0654EE4A9FC}"/>
  </dataValidations>
  <hyperlinks>
    <hyperlink ref="G1" location="Contents!A1" display="Contents " xr:uid="{38FE7AD2-78F3-44C1-9525-5696FEE4F76F}"/>
    <hyperlink ref="F1" location="Glossary!A1" display="Glossary" xr:uid="{32DA703C-9D6D-4C7E-B45A-644EC08B32D2}"/>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F58ED-5DDB-475D-9948-D7865239D1FD}">
  <sheetPr>
    <tabColor rgb="FF92D050"/>
  </sheetPr>
  <dimension ref="A1:L56"/>
  <sheetViews>
    <sheetView showGridLines="0" workbookViewId="0">
      <selection activeCell="L9" sqref="L9"/>
    </sheetView>
  </sheetViews>
  <sheetFormatPr defaultRowHeight="14.4"/>
  <cols>
    <col min="2" max="2" width="33.88671875" customWidth="1"/>
    <col min="3" max="3" width="117.33203125" customWidth="1"/>
    <col min="4" max="10" width="8.88671875" hidden="1" customWidth="1"/>
    <col min="11" max="11" width="18.88671875" customWidth="1"/>
  </cols>
  <sheetData>
    <row r="1" spans="1:12" s="236" customFormat="1" ht="16.5" customHeight="1">
      <c r="A1" s="234"/>
      <c r="B1" s="228" t="str">
        <f>INTRODUCTION!F19</f>
        <v>Non-confidential</v>
      </c>
      <c r="C1" s="235"/>
      <c r="D1" s="227"/>
      <c r="K1" s="271" t="s">
        <v>442</v>
      </c>
      <c r="L1" s="218"/>
    </row>
    <row r="2" spans="1:12" s="218" customFormat="1" ht="16.5" customHeight="1">
      <c r="A2" s="216"/>
      <c r="B2" s="221"/>
      <c r="C2" s="221"/>
      <c r="D2"/>
    </row>
    <row r="3" spans="1:12" s="218" customFormat="1" ht="28.8" customHeight="1">
      <c r="A3" s="216"/>
      <c r="B3" s="534" t="s">
        <v>400</v>
      </c>
      <c r="C3" s="534"/>
      <c r="D3"/>
    </row>
    <row r="4" spans="1:12" s="218" customFormat="1" ht="16.95" customHeight="1">
      <c r="A4" s="216"/>
      <c r="B4" s="215"/>
      <c r="C4" s="215"/>
      <c r="D4"/>
    </row>
    <row r="5" spans="1:12" s="218" customFormat="1" ht="16.95" customHeight="1">
      <c r="A5" s="216"/>
      <c r="B5" s="215"/>
      <c r="C5" s="215"/>
      <c r="D5"/>
    </row>
    <row r="6" spans="1:12" s="161" customFormat="1" ht="16.8" customHeight="1">
      <c r="A6" s="160"/>
      <c r="B6" s="225" t="s">
        <v>91</v>
      </c>
      <c r="C6" s="224" t="s">
        <v>401</v>
      </c>
      <c r="D6" s="213"/>
      <c r="E6" s="213"/>
      <c r="F6" s="213"/>
      <c r="G6" s="213"/>
      <c r="H6" s="213"/>
      <c r="I6" s="213"/>
      <c r="J6" s="213"/>
      <c r="K6" s="162"/>
    </row>
    <row r="7" spans="1:12" s="218" customFormat="1" ht="50.1" customHeight="1">
      <c r="A7" s="216"/>
      <c r="B7" s="211" t="s">
        <v>92</v>
      </c>
      <c r="C7" s="212" t="s">
        <v>93</v>
      </c>
      <c r="D7" s="212"/>
      <c r="E7" s="212"/>
      <c r="F7" s="212"/>
      <c r="G7" s="212"/>
      <c r="H7" s="212"/>
      <c r="I7" s="212"/>
      <c r="J7" s="212"/>
      <c r="K7" s="217"/>
    </row>
    <row r="8" spans="1:12" s="218" customFormat="1" ht="34.200000000000003" customHeight="1">
      <c r="A8" s="216"/>
      <c r="B8" s="211" t="s">
        <v>94</v>
      </c>
      <c r="C8" s="212" t="s">
        <v>372</v>
      </c>
      <c r="D8" s="212"/>
      <c r="E8" s="212"/>
      <c r="F8" s="212"/>
      <c r="G8" s="212"/>
      <c r="H8" s="212"/>
      <c r="I8" s="212"/>
      <c r="J8" s="212"/>
      <c r="K8" s="217"/>
    </row>
    <row r="9" spans="1:12" s="218" customFormat="1" ht="29.4" customHeight="1">
      <c r="A9" s="216"/>
      <c r="B9" s="211" t="s">
        <v>95</v>
      </c>
      <c r="C9" s="212" t="s">
        <v>96</v>
      </c>
      <c r="D9" s="212"/>
      <c r="E9" s="212"/>
      <c r="F9" s="212"/>
      <c r="G9" s="212"/>
      <c r="H9" s="212"/>
      <c r="I9" s="212"/>
      <c r="J9" s="212"/>
      <c r="K9" s="217"/>
    </row>
    <row r="10" spans="1:12" s="218" customFormat="1" ht="45" customHeight="1">
      <c r="A10" s="216"/>
      <c r="B10" s="211" t="s">
        <v>97</v>
      </c>
      <c r="C10" s="212" t="s">
        <v>373</v>
      </c>
      <c r="D10" s="212"/>
      <c r="E10" s="212"/>
      <c r="F10" s="212"/>
      <c r="G10" s="212"/>
      <c r="H10" s="212"/>
      <c r="I10" s="212"/>
      <c r="J10" s="212"/>
      <c r="K10" s="217"/>
    </row>
    <row r="11" spans="1:12" s="218" customFormat="1" ht="31.8" customHeight="1">
      <c r="A11" s="216"/>
      <c r="B11" s="211" t="s">
        <v>98</v>
      </c>
      <c r="C11" s="212" t="s">
        <v>99</v>
      </c>
      <c r="D11" s="212"/>
      <c r="E11" s="212"/>
      <c r="F11" s="212"/>
      <c r="G11" s="212"/>
      <c r="H11" s="212"/>
      <c r="I11" s="212"/>
      <c r="J11" s="212"/>
      <c r="K11" s="217"/>
    </row>
    <row r="12" spans="1:12" s="218" customFormat="1" ht="33.6" customHeight="1">
      <c r="A12" s="216"/>
      <c r="B12" s="211" t="s">
        <v>100</v>
      </c>
      <c r="C12" s="212" t="s">
        <v>374</v>
      </c>
      <c r="D12" s="212"/>
      <c r="E12" s="212"/>
      <c r="F12" s="212"/>
      <c r="G12" s="212"/>
      <c r="H12" s="212"/>
      <c r="I12" s="212"/>
      <c r="J12" s="212"/>
      <c r="K12" s="217"/>
    </row>
    <row r="13" spans="1:12" s="218" customFormat="1" ht="33" customHeight="1">
      <c r="A13" s="216"/>
      <c r="B13" s="211" t="s">
        <v>101</v>
      </c>
      <c r="C13" s="212" t="s">
        <v>102</v>
      </c>
      <c r="D13" s="212"/>
      <c r="E13" s="212"/>
      <c r="F13" s="212"/>
      <c r="G13" s="212"/>
      <c r="H13" s="212"/>
      <c r="I13" s="212"/>
      <c r="J13" s="212"/>
      <c r="K13" s="217"/>
    </row>
    <row r="14" spans="1:12" s="218" customFormat="1" ht="33" customHeight="1">
      <c r="A14" s="216"/>
      <c r="B14" s="211" t="s">
        <v>375</v>
      </c>
      <c r="C14" s="212" t="s">
        <v>376</v>
      </c>
      <c r="D14" s="212"/>
      <c r="E14" s="212"/>
      <c r="F14" s="212"/>
      <c r="G14" s="212"/>
      <c r="H14" s="212"/>
      <c r="I14" s="212"/>
      <c r="J14" s="212"/>
      <c r="K14" s="217"/>
    </row>
    <row r="15" spans="1:12" s="218" customFormat="1" ht="50.1" customHeight="1">
      <c r="A15" s="216"/>
      <c r="B15" s="211" t="s">
        <v>103</v>
      </c>
      <c r="C15" s="212" t="s">
        <v>104</v>
      </c>
      <c r="D15" s="212"/>
      <c r="E15" s="212"/>
      <c r="F15" s="212"/>
      <c r="G15" s="212"/>
      <c r="H15" s="212"/>
      <c r="I15" s="212"/>
      <c r="J15" s="212"/>
      <c r="K15" s="217"/>
    </row>
    <row r="16" spans="1:12" s="218" customFormat="1" ht="16.8" customHeight="1">
      <c r="A16" s="216"/>
      <c r="B16" s="211" t="s">
        <v>377</v>
      </c>
      <c r="C16" s="212" t="s">
        <v>105</v>
      </c>
      <c r="D16" s="212"/>
      <c r="E16" s="212"/>
      <c r="F16" s="212"/>
      <c r="G16" s="212"/>
      <c r="H16" s="212"/>
      <c r="I16" s="212"/>
      <c r="J16" s="212"/>
      <c r="K16" s="217"/>
    </row>
    <row r="17" spans="1:11" s="218" customFormat="1" ht="31.2" customHeight="1">
      <c r="A17" s="216"/>
      <c r="B17" s="211" t="s">
        <v>106</v>
      </c>
      <c r="C17" s="212" t="s">
        <v>107</v>
      </c>
      <c r="D17" s="212"/>
      <c r="E17" s="212"/>
      <c r="F17" s="212"/>
      <c r="G17" s="212"/>
      <c r="H17" s="212"/>
      <c r="I17" s="212"/>
      <c r="J17" s="212"/>
      <c r="K17" s="217"/>
    </row>
    <row r="18" spans="1:11" s="218" customFormat="1" ht="31.8" customHeight="1">
      <c r="A18" s="216"/>
      <c r="B18" s="211" t="s">
        <v>108</v>
      </c>
      <c r="C18" s="212" t="s">
        <v>378</v>
      </c>
      <c r="D18" s="212"/>
      <c r="E18" s="212"/>
      <c r="F18" s="212"/>
      <c r="G18" s="212"/>
      <c r="H18" s="212"/>
      <c r="I18" s="212"/>
      <c r="J18" s="212"/>
      <c r="K18" s="217"/>
    </row>
    <row r="19" spans="1:11" s="218" customFormat="1" ht="37.799999999999997" customHeight="1">
      <c r="A19" s="216"/>
      <c r="B19" s="211" t="s">
        <v>109</v>
      </c>
      <c r="C19" s="212" t="s">
        <v>110</v>
      </c>
      <c r="D19" s="212"/>
      <c r="E19" s="212"/>
      <c r="F19" s="212"/>
      <c r="G19" s="212"/>
      <c r="H19" s="212"/>
      <c r="I19" s="212"/>
      <c r="J19" s="212"/>
      <c r="K19" s="217"/>
    </row>
    <row r="20" spans="1:11" s="218" customFormat="1" ht="22.2" customHeight="1">
      <c r="A20" s="216"/>
      <c r="B20" s="211" t="s">
        <v>111</v>
      </c>
      <c r="C20" s="212" t="s">
        <v>112</v>
      </c>
      <c r="D20" s="212"/>
      <c r="E20" s="212"/>
      <c r="F20" s="212"/>
      <c r="G20" s="212"/>
      <c r="H20" s="212"/>
      <c r="I20" s="212"/>
      <c r="J20" s="212"/>
      <c r="K20" s="217"/>
    </row>
    <row r="21" spans="1:11" s="218" customFormat="1" ht="50.1" customHeight="1">
      <c r="A21" s="216"/>
      <c r="B21" s="211" t="s">
        <v>113</v>
      </c>
      <c r="C21" s="212" t="s">
        <v>114</v>
      </c>
      <c r="D21" s="212"/>
      <c r="E21" s="212"/>
      <c r="F21" s="212"/>
      <c r="G21" s="212"/>
      <c r="H21" s="212"/>
      <c r="I21" s="212"/>
      <c r="J21" s="212"/>
      <c r="K21" s="217"/>
    </row>
    <row r="22" spans="1:11" s="218" customFormat="1" ht="50.1" customHeight="1">
      <c r="A22" s="216"/>
      <c r="B22" s="211" t="s">
        <v>115</v>
      </c>
      <c r="C22" s="212" t="s">
        <v>116</v>
      </c>
      <c r="D22" s="214"/>
      <c r="E22" s="214"/>
      <c r="F22" s="214"/>
      <c r="G22" s="214"/>
      <c r="H22" s="214"/>
      <c r="I22" s="214"/>
      <c r="J22" s="214"/>
      <c r="K22" s="217"/>
    </row>
    <row r="23" spans="1:11" s="218" customFormat="1" ht="39" customHeight="1">
      <c r="A23" s="216"/>
      <c r="B23" s="211" t="s">
        <v>117</v>
      </c>
      <c r="C23" s="212" t="s">
        <v>402</v>
      </c>
      <c r="D23" s="219"/>
      <c r="E23" s="219"/>
      <c r="F23" s="219"/>
      <c r="G23" s="219"/>
      <c r="H23" s="219"/>
      <c r="I23" s="219"/>
      <c r="J23" s="219"/>
      <c r="K23" s="217"/>
    </row>
    <row r="24" spans="1:11" s="218" customFormat="1" ht="36" customHeight="1">
      <c r="A24" s="216"/>
      <c r="B24" s="211" t="s">
        <v>118</v>
      </c>
      <c r="C24" s="212" t="s">
        <v>119</v>
      </c>
      <c r="D24" s="214"/>
      <c r="E24" s="214"/>
      <c r="F24" s="214"/>
      <c r="G24" s="214"/>
      <c r="H24" s="214"/>
      <c r="I24" s="214"/>
      <c r="J24" s="214"/>
      <c r="K24" s="217"/>
    </row>
    <row r="25" spans="1:11" s="218" customFormat="1" ht="21" customHeight="1">
      <c r="A25" s="216"/>
      <c r="B25" s="211" t="s">
        <v>120</v>
      </c>
      <c r="C25" s="212" t="s">
        <v>379</v>
      </c>
      <c r="D25" s="214"/>
      <c r="E25" s="214"/>
      <c r="F25" s="214"/>
      <c r="G25" s="214"/>
      <c r="H25" s="214"/>
      <c r="I25" s="214"/>
      <c r="J25" s="214"/>
      <c r="K25" s="217"/>
    </row>
    <row r="26" spans="1:11" s="218" customFormat="1" ht="19.8" customHeight="1">
      <c r="A26" s="216"/>
      <c r="B26" s="211" t="s">
        <v>121</v>
      </c>
      <c r="C26" s="212" t="s">
        <v>380</v>
      </c>
      <c r="D26" s="219"/>
      <c r="E26" s="219"/>
      <c r="F26" s="219"/>
      <c r="G26" s="219"/>
      <c r="H26" s="219"/>
      <c r="I26" s="219"/>
      <c r="J26" s="219"/>
      <c r="K26" s="217"/>
    </row>
    <row r="27" spans="1:11" s="218" customFormat="1" ht="33" customHeight="1">
      <c r="A27" s="216"/>
      <c r="B27" s="211" t="s">
        <v>122</v>
      </c>
      <c r="C27" s="212" t="s">
        <v>123</v>
      </c>
      <c r="D27" s="214"/>
      <c r="E27" s="214"/>
      <c r="F27" s="214"/>
      <c r="G27" s="214"/>
      <c r="H27" s="214"/>
      <c r="I27" s="214"/>
      <c r="J27" s="214"/>
      <c r="K27" s="217"/>
    </row>
    <row r="28" spans="1:11" s="218" customFormat="1" ht="36" customHeight="1">
      <c r="A28" s="216"/>
      <c r="B28" s="211" t="s">
        <v>124</v>
      </c>
      <c r="C28" s="212" t="s">
        <v>125</v>
      </c>
      <c r="D28" s="214"/>
      <c r="E28" s="214"/>
      <c r="F28" s="214"/>
      <c r="G28" s="214"/>
      <c r="H28" s="214"/>
      <c r="I28" s="214"/>
      <c r="J28" s="214"/>
      <c r="K28" s="217"/>
    </row>
    <row r="29" spans="1:11" s="218" customFormat="1" ht="21.6" customHeight="1">
      <c r="A29" s="216"/>
      <c r="B29" s="211" t="s">
        <v>381</v>
      </c>
      <c r="C29" s="212" t="s">
        <v>403</v>
      </c>
      <c r="D29" s="214"/>
      <c r="E29" s="214"/>
      <c r="F29" s="214"/>
      <c r="G29" s="214"/>
      <c r="H29" s="214"/>
      <c r="I29" s="214"/>
      <c r="J29" s="214"/>
      <c r="K29" s="217"/>
    </row>
    <row r="30" spans="1:11" s="218" customFormat="1" ht="33" customHeight="1">
      <c r="A30" s="216"/>
      <c r="B30" s="211" t="s">
        <v>126</v>
      </c>
      <c r="C30" s="212" t="s">
        <v>127</v>
      </c>
      <c r="D30" s="214"/>
      <c r="E30" s="214"/>
      <c r="F30" s="214"/>
      <c r="G30" s="214"/>
      <c r="H30" s="214"/>
      <c r="I30" s="214"/>
      <c r="J30" s="214"/>
      <c r="K30" s="217"/>
    </row>
    <row r="31" spans="1:11" s="218" customFormat="1" ht="20.399999999999999" customHeight="1">
      <c r="A31" s="216"/>
      <c r="B31" s="211" t="s">
        <v>382</v>
      </c>
      <c r="C31" s="212" t="s">
        <v>404</v>
      </c>
      <c r="D31" s="214"/>
      <c r="E31" s="214"/>
      <c r="F31" s="214"/>
      <c r="G31" s="214"/>
      <c r="H31" s="214"/>
      <c r="I31" s="214"/>
      <c r="J31" s="214"/>
      <c r="K31" s="217"/>
    </row>
    <row r="32" spans="1:11" s="218" customFormat="1" ht="19.8" customHeight="1">
      <c r="A32" s="216"/>
      <c r="B32" s="211" t="s">
        <v>405</v>
      </c>
      <c r="C32" s="212" t="s">
        <v>406</v>
      </c>
      <c r="D32" s="214"/>
      <c r="E32" s="214"/>
      <c r="F32" s="214"/>
      <c r="G32" s="214"/>
      <c r="H32" s="214"/>
      <c r="I32" s="214"/>
      <c r="J32" s="214"/>
      <c r="K32" s="217"/>
    </row>
    <row r="33" spans="1:11" s="218" customFormat="1" ht="19.8" customHeight="1">
      <c r="A33" s="216"/>
      <c r="B33" s="211" t="s">
        <v>426</v>
      </c>
      <c r="C33" s="212" t="s">
        <v>427</v>
      </c>
      <c r="D33" s="214"/>
      <c r="E33" s="214"/>
      <c r="F33" s="214"/>
      <c r="G33" s="214"/>
      <c r="H33" s="214"/>
      <c r="I33" s="214"/>
      <c r="J33" s="214"/>
      <c r="K33" s="217"/>
    </row>
    <row r="34" spans="1:11" s="218" customFormat="1" ht="50.1" customHeight="1">
      <c r="A34" s="216"/>
      <c r="B34" s="211" t="s">
        <v>128</v>
      </c>
      <c r="C34" s="212" t="s">
        <v>407</v>
      </c>
      <c r="D34" s="219"/>
      <c r="E34" s="219"/>
      <c r="F34" s="219"/>
      <c r="G34" s="219"/>
      <c r="H34" s="219"/>
      <c r="I34" s="219"/>
      <c r="J34" s="219"/>
      <c r="K34" s="217"/>
    </row>
    <row r="35" spans="1:11" s="218" customFormat="1" ht="33" customHeight="1">
      <c r="A35" s="216"/>
      <c r="B35" s="211" t="s">
        <v>317</v>
      </c>
      <c r="C35" s="212" t="s">
        <v>129</v>
      </c>
      <c r="D35" s="214"/>
      <c r="E35" s="214"/>
      <c r="F35" s="214"/>
      <c r="G35" s="214"/>
      <c r="H35" s="214"/>
      <c r="I35" s="214"/>
      <c r="J35" s="214"/>
      <c r="K35" s="217"/>
    </row>
    <row r="36" spans="1:11" s="218" customFormat="1" ht="50.1" customHeight="1">
      <c r="A36" s="216"/>
      <c r="B36" s="211" t="s">
        <v>130</v>
      </c>
      <c r="C36" s="212" t="s">
        <v>383</v>
      </c>
      <c r="D36" s="214"/>
      <c r="E36" s="214"/>
      <c r="F36" s="214"/>
      <c r="G36" s="214"/>
      <c r="H36" s="214"/>
      <c r="I36" s="214"/>
      <c r="J36" s="214"/>
      <c r="K36" s="217"/>
    </row>
    <row r="37" spans="1:11" s="218" customFormat="1" ht="34.799999999999997" customHeight="1">
      <c r="A37" s="216"/>
      <c r="B37" s="211" t="s">
        <v>131</v>
      </c>
      <c r="C37" s="212" t="s">
        <v>132</v>
      </c>
      <c r="D37" s="214"/>
      <c r="E37" s="214"/>
      <c r="F37" s="214"/>
      <c r="G37" s="214"/>
      <c r="H37" s="214"/>
      <c r="I37" s="214"/>
      <c r="J37" s="214"/>
      <c r="K37" s="217"/>
    </row>
    <row r="38" spans="1:11" s="218" customFormat="1" ht="49.8" customHeight="1">
      <c r="A38" s="216"/>
      <c r="B38" s="211" t="s">
        <v>133</v>
      </c>
      <c r="C38" s="212" t="s">
        <v>384</v>
      </c>
      <c r="D38" s="214"/>
      <c r="E38" s="214"/>
      <c r="F38" s="214"/>
      <c r="G38" s="214"/>
      <c r="H38" s="214"/>
      <c r="I38" s="214"/>
      <c r="J38" s="214"/>
      <c r="K38" s="217"/>
    </row>
    <row r="39" spans="1:11" s="218" customFormat="1" ht="37.200000000000003" customHeight="1">
      <c r="A39" s="216"/>
      <c r="B39" s="211" t="s">
        <v>134</v>
      </c>
      <c r="C39" s="212" t="s">
        <v>429</v>
      </c>
      <c r="D39" s="219"/>
      <c r="E39" s="219"/>
      <c r="F39" s="219"/>
      <c r="G39" s="219"/>
      <c r="H39" s="219"/>
      <c r="I39" s="219"/>
      <c r="J39" s="219"/>
      <c r="K39" s="217"/>
    </row>
    <row r="40" spans="1:11" s="218" customFormat="1" ht="50.1" customHeight="1">
      <c r="A40" s="216"/>
      <c r="B40" s="211" t="s">
        <v>135</v>
      </c>
      <c r="C40" s="212" t="s">
        <v>136</v>
      </c>
      <c r="D40" s="214"/>
      <c r="E40" s="214"/>
      <c r="F40" s="214"/>
      <c r="G40" s="214"/>
      <c r="H40" s="214"/>
      <c r="I40" s="214"/>
      <c r="J40" s="214"/>
      <c r="K40" s="217"/>
    </row>
    <row r="41" spans="1:11" s="218" customFormat="1" ht="33.6" customHeight="1">
      <c r="A41" s="216"/>
      <c r="B41" s="211" t="s">
        <v>137</v>
      </c>
      <c r="C41" s="212" t="s">
        <v>408</v>
      </c>
      <c r="D41" s="214"/>
      <c r="E41" s="214"/>
      <c r="F41" s="214"/>
      <c r="G41" s="214"/>
      <c r="H41" s="214"/>
      <c r="I41" s="214"/>
      <c r="J41" s="214"/>
      <c r="K41" s="217"/>
    </row>
    <row r="42" spans="1:11" s="218" customFormat="1" ht="22.8" customHeight="1">
      <c r="A42" s="216"/>
      <c r="B42" s="211" t="s">
        <v>138</v>
      </c>
      <c r="C42" s="212" t="s">
        <v>385</v>
      </c>
      <c r="D42" s="214"/>
      <c r="E42" s="214"/>
      <c r="F42" s="214"/>
      <c r="G42" s="214"/>
      <c r="H42" s="214"/>
      <c r="I42" s="214"/>
      <c r="J42" s="214"/>
      <c r="K42" s="217"/>
    </row>
    <row r="43" spans="1:11" s="218" customFormat="1" ht="50.1" customHeight="1">
      <c r="A43" s="216"/>
      <c r="B43" s="211" t="s">
        <v>139</v>
      </c>
      <c r="C43" s="212" t="s">
        <v>386</v>
      </c>
      <c r="D43" s="214"/>
      <c r="E43" s="214"/>
      <c r="F43" s="214"/>
      <c r="G43" s="214"/>
      <c r="H43" s="214"/>
      <c r="I43" s="214"/>
      <c r="J43" s="214"/>
      <c r="K43" s="217"/>
    </row>
    <row r="44" spans="1:11" s="218" customFormat="1" ht="60" customHeight="1">
      <c r="A44" s="216"/>
      <c r="B44" s="211" t="s">
        <v>409</v>
      </c>
      <c r="C44" s="212" t="s">
        <v>410</v>
      </c>
      <c r="D44" s="214"/>
      <c r="E44" s="214"/>
      <c r="F44" s="214"/>
      <c r="G44" s="214"/>
      <c r="H44" s="214"/>
      <c r="I44" s="214"/>
      <c r="J44" s="214"/>
      <c r="K44" s="217"/>
    </row>
    <row r="45" spans="1:11" s="218" customFormat="1" ht="33" customHeight="1">
      <c r="A45" s="216"/>
      <c r="B45" s="211" t="s">
        <v>6</v>
      </c>
      <c r="C45" s="212" t="s">
        <v>428</v>
      </c>
      <c r="D45" s="214"/>
      <c r="E45" s="214"/>
      <c r="F45" s="214"/>
      <c r="G45" s="214"/>
      <c r="H45" s="214"/>
      <c r="I45" s="214"/>
      <c r="J45" s="214"/>
      <c r="K45" s="217"/>
    </row>
    <row r="46" spans="1:11" s="218" customFormat="1" ht="38.4" customHeight="1">
      <c r="A46" s="216"/>
      <c r="B46" s="211" t="s">
        <v>387</v>
      </c>
      <c r="C46" s="212" t="s">
        <v>388</v>
      </c>
      <c r="D46" s="214"/>
      <c r="E46" s="214"/>
      <c r="F46" s="214"/>
      <c r="G46" s="214"/>
      <c r="H46" s="214"/>
      <c r="I46" s="214"/>
      <c r="J46" s="214"/>
      <c r="K46" s="217"/>
    </row>
    <row r="47" spans="1:11" s="218" customFormat="1" ht="37.799999999999997" customHeight="1">
      <c r="A47" s="216"/>
      <c r="B47" s="220" t="s">
        <v>389</v>
      </c>
      <c r="C47" s="212" t="s">
        <v>390</v>
      </c>
      <c r="D47" s="214"/>
      <c r="E47" s="214"/>
      <c r="F47" s="214"/>
      <c r="G47" s="214"/>
      <c r="H47" s="214"/>
      <c r="I47" s="214"/>
      <c r="J47" s="214"/>
      <c r="K47" s="217"/>
    </row>
    <row r="48" spans="1:11" s="218" customFormat="1" ht="19.2" customHeight="1">
      <c r="A48" s="216"/>
      <c r="B48" s="220" t="s">
        <v>391</v>
      </c>
      <c r="C48" s="212" t="s">
        <v>392</v>
      </c>
      <c r="D48" s="214"/>
      <c r="E48" s="214"/>
      <c r="F48" s="214"/>
      <c r="G48" s="214"/>
      <c r="H48" s="214"/>
      <c r="I48" s="214"/>
      <c r="J48" s="214"/>
      <c r="K48" s="217"/>
    </row>
    <row r="49" spans="1:11" s="218" customFormat="1" ht="60" customHeight="1">
      <c r="A49" s="216"/>
      <c r="B49" s="211" t="s">
        <v>140</v>
      </c>
      <c r="C49" s="212" t="s">
        <v>393</v>
      </c>
      <c r="D49" s="214"/>
      <c r="E49" s="214"/>
      <c r="F49" s="214"/>
      <c r="G49" s="214"/>
      <c r="H49" s="214"/>
      <c r="I49" s="214"/>
      <c r="J49" s="214"/>
      <c r="K49" s="217"/>
    </row>
    <row r="50" spans="1:11" s="218" customFormat="1" ht="36" customHeight="1">
      <c r="A50" s="216"/>
      <c r="B50" s="211" t="s">
        <v>141</v>
      </c>
      <c r="C50" s="212" t="s">
        <v>142</v>
      </c>
      <c r="D50" s="214"/>
      <c r="E50" s="214"/>
      <c r="F50" s="214"/>
      <c r="G50" s="214"/>
      <c r="H50" s="214"/>
      <c r="I50" s="214"/>
      <c r="J50" s="214"/>
      <c r="K50" s="217"/>
    </row>
    <row r="51" spans="1:11" s="218" customFormat="1" ht="37.200000000000003" customHeight="1">
      <c r="A51" s="216"/>
      <c r="B51" s="211" t="s">
        <v>143</v>
      </c>
      <c r="C51" s="212" t="s">
        <v>394</v>
      </c>
      <c r="D51" s="214"/>
      <c r="E51" s="214"/>
      <c r="F51" s="214"/>
      <c r="G51" s="214"/>
      <c r="H51" s="214"/>
      <c r="I51" s="214"/>
      <c r="J51" s="214"/>
      <c r="K51" s="217"/>
    </row>
    <row r="52" spans="1:11" s="218" customFormat="1" ht="33.6" customHeight="1">
      <c r="A52" s="216"/>
      <c r="B52" s="211" t="s">
        <v>395</v>
      </c>
      <c r="C52" s="212" t="s">
        <v>396</v>
      </c>
      <c r="D52" s="214"/>
      <c r="E52" s="214"/>
      <c r="F52" s="214"/>
      <c r="G52" s="214"/>
      <c r="H52" s="214"/>
      <c r="I52" s="214"/>
      <c r="J52" s="214"/>
      <c r="K52" s="217"/>
    </row>
    <row r="53" spans="1:11" s="218" customFormat="1" ht="21" customHeight="1">
      <c r="A53" s="216"/>
      <c r="B53" s="220" t="s">
        <v>2</v>
      </c>
      <c r="C53" s="212" t="s">
        <v>397</v>
      </c>
      <c r="D53" s="214"/>
      <c r="E53" s="214"/>
      <c r="F53" s="214"/>
      <c r="G53" s="214"/>
      <c r="H53" s="214"/>
      <c r="I53" s="214"/>
      <c r="J53" s="214"/>
      <c r="K53" s="217"/>
    </row>
    <row r="54" spans="1:11" s="218" customFormat="1" ht="53.4" customHeight="1">
      <c r="A54" s="216"/>
      <c r="B54" s="211" t="s">
        <v>144</v>
      </c>
      <c r="C54" s="212" t="s">
        <v>145</v>
      </c>
      <c r="D54" s="214"/>
      <c r="E54" s="214"/>
      <c r="F54" s="214"/>
      <c r="G54" s="214"/>
      <c r="H54" s="214"/>
      <c r="I54" s="214"/>
      <c r="J54" s="214"/>
      <c r="K54" s="217"/>
    </row>
    <row r="55" spans="1:11" s="218" customFormat="1" ht="22.8" customHeight="1">
      <c r="A55" s="216"/>
      <c r="B55" s="211" t="s">
        <v>146</v>
      </c>
      <c r="C55" s="212" t="s">
        <v>398</v>
      </c>
      <c r="D55" s="214"/>
      <c r="E55" s="214"/>
      <c r="F55" s="214"/>
      <c r="G55" s="214"/>
      <c r="H55" s="214"/>
      <c r="I55" s="214"/>
      <c r="J55" s="214"/>
      <c r="K55" s="217"/>
    </row>
    <row r="56" spans="1:11" s="218" customFormat="1" ht="37.799999999999997" customHeight="1">
      <c r="A56" s="216"/>
      <c r="B56" s="211" t="s">
        <v>147</v>
      </c>
      <c r="C56" s="212" t="s">
        <v>148</v>
      </c>
      <c r="D56" s="214"/>
      <c r="E56" s="214"/>
      <c r="F56" s="214"/>
      <c r="G56" s="214"/>
      <c r="H56" s="214"/>
      <c r="I56" s="214"/>
      <c r="J56" s="214"/>
      <c r="K56" s="217"/>
    </row>
  </sheetData>
  <mergeCells count="1">
    <mergeCell ref="B3:C3"/>
  </mergeCells>
  <conditionalFormatting sqref="B1">
    <cfRule type="cellIs" dxfId="1" priority="1" operator="equal">
      <formula>"Non-confidential"</formula>
    </cfRule>
    <cfRule type="cellIs" dxfId="0" priority="2" operator="equal">
      <formula>"Confidential"</formula>
    </cfRule>
  </conditionalFormatting>
  <hyperlinks>
    <hyperlink ref="K1" location="Contents!A1" display="Contents " xr:uid="{BAF5ED4A-4D36-482F-9D6F-45989A02D78C}"/>
    <hyperlink ref="K1:L1" location="Contents!A1" display="Contents page" xr:uid="{A4715938-3B5C-49FC-AF46-566BB17E68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5482C-AC6C-41CD-B754-C5F54203E606}">
  <sheetPr>
    <tabColor rgb="FFFF0000"/>
  </sheetPr>
  <dimension ref="A1:C9"/>
  <sheetViews>
    <sheetView workbookViewId="0">
      <selection activeCell="B18" sqref="B18"/>
    </sheetView>
  </sheetViews>
  <sheetFormatPr defaultRowHeight="14.4"/>
  <cols>
    <col min="1" max="1" width="13.6640625" customWidth="1"/>
    <col min="2" max="2" width="76.33203125" customWidth="1"/>
  </cols>
  <sheetData>
    <row r="1" spans="1:3">
      <c r="A1" t="s">
        <v>194</v>
      </c>
      <c r="B1" s="222" t="s">
        <v>53</v>
      </c>
    </row>
    <row r="2" spans="1:3">
      <c r="A2" t="s">
        <v>306</v>
      </c>
      <c r="B2" s="223" t="s">
        <v>347</v>
      </c>
    </row>
    <row r="5" spans="1:3" ht="15" thickBot="1">
      <c r="A5" s="131" t="s">
        <v>307</v>
      </c>
      <c r="B5" s="132" t="str">
        <f>TEXT(INTRODUCTION!F24,"dd/mm/yyyy") &amp;" - " &amp; TEXT(INTRODUCTION!H24,"dd/mm/yyyy")</f>
        <v>01/01/2022 - 31/12/2025</v>
      </c>
    </row>
    <row r="6" spans="1:3" ht="15" thickBot="1">
      <c r="A6" t="s">
        <v>78</v>
      </c>
      <c r="B6" s="132" t="str">
        <f>TEXT(EDATE(INTRODUCTION!F22,-36),"dd/mm/yyyy") &amp;" - " &amp; TEXT(EDATE(INTRODUCTION!H22,-36),"dd/mm/yyyy")</f>
        <v>01/01/2022 - 31/12/2022</v>
      </c>
      <c r="C6">
        <v>-36</v>
      </c>
    </row>
    <row r="7" spans="1:3" ht="15" thickBot="1">
      <c r="A7" t="s">
        <v>79</v>
      </c>
      <c r="B7" s="132" t="str">
        <f>TEXT(EDATE(INTRODUCTION!F22,-24),"dd/mm/yyyy") &amp;" - " &amp; TEXT(EDATE(INTRODUCTION!H22,-24),"dd/mm/yyyy")</f>
        <v>01/01/2023 - 31/12/2023</v>
      </c>
      <c r="C7">
        <v>-24</v>
      </c>
    </row>
    <row r="8" spans="1:3" ht="15" thickBot="1">
      <c r="A8" t="s">
        <v>80</v>
      </c>
      <c r="B8" s="132" t="str">
        <f>TEXT(EDATE(INTRODUCTION!F22,-12),"dd/mm/yyyy") &amp;" - " &amp; TEXT(EDATE(INTRODUCTION!H22,-12),"dd/mm/yyyy")</f>
        <v>01/01/2024 - 31/12/2024</v>
      </c>
      <c r="C8">
        <v>-12</v>
      </c>
    </row>
    <row r="9" spans="1:3" ht="15" thickBot="1">
      <c r="A9" t="s">
        <v>209</v>
      </c>
      <c r="B9" s="132" t="str">
        <f>TEXT(INTRODUCTION!F22,"dd/mm/yyyy") &amp;" - " &amp; TEXT(INTRODUCTION!H22,"dd/mm/yyyy")</f>
        <v>01/01/2025 - 31/12/2025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9280E48E807ED4AA4BA7BE40CA69573" ma:contentTypeVersion="14" ma:contentTypeDescription="Create a new document." ma:contentTypeScope="" ma:versionID="41ea01d1926dcfac1ce170f61d45a062">
  <xsd:schema xmlns:xsd="http://www.w3.org/2001/XMLSchema" xmlns:xs="http://www.w3.org/2001/XMLSchema" xmlns:p="http://schemas.microsoft.com/office/2006/metadata/properties" xmlns:ns1="http://schemas.microsoft.com/sharepoint/v3" xmlns:ns2="ef760887-92d3-413b-b11d-236601df688e" xmlns:ns3="e30f7a5d-8fa8-41c9-ac7a-9b097ed4b6af" targetNamespace="http://schemas.microsoft.com/office/2006/metadata/properties" ma:root="true" ma:fieldsID="0f615fc2b09bf667a7b594565d090f0d" ns1:_="" ns2:_="" ns3:_="">
    <xsd:import namespace="http://schemas.microsoft.com/sharepoint/v3"/>
    <xsd:import namespace="ef760887-92d3-413b-b11d-236601df688e"/>
    <xsd:import namespace="e30f7a5d-8fa8-41c9-ac7a-9b097ed4b6a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1:_ip_UnifiedCompliancePolicyProperties" minOccurs="0"/>
                <xsd:element ref="ns1:_ip_UnifiedCompliancePolicyUIActio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f760887-92d3-413b-b11d-236601df68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6e40df2b-c156-4e70-b773-96d34ab3705a"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30f7a5d-8fa8-41c9-ac7a-9b097ed4b6a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49e4df2-fc7b-40ef-a90a-380ef4425123}" ma:internalName="TaxCatchAll" ma:showField="CatchAllData" ma:web="e30f7a5d-8fa8-41c9-ac7a-9b097ed4b6a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6e40df2b-c156-4e70-b773-96d34ab3705a" ContentTypeId="0x010100BD08157E53159745B5B23790F58509580C" PreviousValue="false"/>
</file>

<file path=customXml/item3.xml><?xml version="1.0" encoding="utf-8"?>
<p:properties xmlns:p="http://schemas.microsoft.com/office/2006/metadata/properties" xmlns:xsi="http://www.w3.org/2001/XMLSchema-instance" xmlns:pc="http://schemas.microsoft.com/office/infopath/2007/PartnerControls">
  <documentManagement>
    <TaxCatchAll xmlns="e30f7a5d-8fa8-41c9-ac7a-9b097ed4b6af" xsi:nil="true"/>
    <_ip_UnifiedCompliancePolicyUIAction xmlns="http://schemas.microsoft.com/sharepoint/v3" xsi:nil="true"/>
    <lcf76f155ced4ddcb4097134ff3c332f xmlns="ef760887-92d3-413b-b11d-236601df688e">
      <Terms xmlns="http://schemas.microsoft.com/office/infopath/2007/PartnerControls"/>
    </lcf76f155ced4ddcb4097134ff3c332f>
    <_ip_UnifiedCompliancePolicyProperties xmlns="http://schemas.microsoft.com/sharepoint/v3"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58B229-4A13-4D1E-8A62-93F46F5E3017}"/>
</file>

<file path=customXml/itemProps2.xml><?xml version="1.0" encoding="utf-8"?>
<ds:datastoreItem xmlns:ds="http://schemas.openxmlformats.org/officeDocument/2006/customXml" ds:itemID="{D244501E-68F3-4BE9-A7C1-45EE9BC72F15}">
  <ds:schemaRefs>
    <ds:schemaRef ds:uri="Microsoft.SharePoint.Taxonomy.ContentTypeSync"/>
  </ds:schemaRefs>
</ds:datastoreItem>
</file>

<file path=customXml/itemProps3.xml><?xml version="1.0" encoding="utf-8"?>
<ds:datastoreItem xmlns:ds="http://schemas.openxmlformats.org/officeDocument/2006/customXml" ds:itemID="{1BE98F46-BFE5-40BE-9480-7F91D247588B}">
  <ds:schemaRefs>
    <ds:schemaRef ds:uri="http://purl.org/dc/terms/"/>
    <ds:schemaRef ds:uri="http://www.w3.org/XML/1998/namespace"/>
    <ds:schemaRef ds:uri="http://schemas.microsoft.com/office/infopath/2007/PartnerControls"/>
    <ds:schemaRef ds:uri="ca3a8e5f-87ae-44bc-a796-b11748aeb6fc"/>
    <ds:schemaRef ds:uri="http://purl.org/dc/dcmitype/"/>
    <ds:schemaRef ds:uri="http://schemas.openxmlformats.org/package/2006/metadata/core-properties"/>
    <ds:schemaRef ds:uri="http://purl.org/dc/elements/1.1/"/>
    <ds:schemaRef ds:uri="http://schemas.microsoft.com/office/2006/documentManagement/types"/>
    <ds:schemaRef ds:uri="a933a4ec-650a-4d5f-a231-7b141c4967d1"/>
    <ds:schemaRef ds:uri="c14de8ec-1bbe-45d0-9da6-488d8f109529"/>
    <ds:schemaRef ds:uri="http://schemas.microsoft.com/office/2006/metadata/properties"/>
  </ds:schemaRefs>
</ds:datastoreItem>
</file>

<file path=customXml/itemProps4.xml><?xml version="1.0" encoding="utf-8"?>
<ds:datastoreItem xmlns:ds="http://schemas.openxmlformats.org/officeDocument/2006/customXml" ds:itemID="{8F4071FD-D557-4337-9371-15DD56409D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INTRODUCTION</vt:lpstr>
      <vt:lpstr>Contents</vt:lpstr>
      <vt:lpstr>Guidance</vt:lpstr>
      <vt:lpstr>Data sources &amp; changes</vt:lpstr>
      <vt:lpstr>Organisational structure</vt:lpstr>
      <vt:lpstr>Your goods</vt:lpstr>
      <vt:lpstr>Sales</vt:lpstr>
      <vt:lpstr>Income statement</vt:lpstr>
      <vt:lpstr>Capacity</vt:lpstr>
      <vt:lpstr>Stock</vt:lpstr>
      <vt:lpstr>Glossary</vt:lpstr>
      <vt:lpstr>Internal use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Chong-Wen Hong</dc:creator>
  <cp:keywords/>
  <dc:description/>
  <cp:lastModifiedBy>Jonathon Farrell</cp:lastModifiedBy>
  <cp:revision/>
  <dcterms:created xsi:type="dcterms:W3CDTF">2019-06-11T08:23:36Z</dcterms:created>
  <dcterms:modified xsi:type="dcterms:W3CDTF">2026-06-26T09:11:22Z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0x010100C9280E48E807ED4AA4BA7BE40CA69573</vt:lpwstr>
  </property>
  <property fmtid="{D5CDD505-2E9C-101B-9397-08002B2CF9AE}" pid="3" name="MSIP_Label_eb150e91-1403-4795-80a4-b7d1f9621190_Enabled">
    <vt:lpwstr>True</vt:lpwstr>
  </property>
  <property fmtid="{D5CDD505-2E9C-101B-9397-08002B2CF9AE}" pid="4" name="MSIP_Label_eb150e91-1403-4795-80a4-b7d1f9621190_SiteId">
    <vt:lpwstr>6d05c462-2956-4ec4-a0d4-480181c849f9</vt:lpwstr>
  </property>
  <property fmtid="{D5CDD505-2E9C-101B-9397-08002B2CF9AE}" pid="5" name="MSIP_Label_eb150e91-1403-4795-80a4-b7d1f9621190_Owner">
    <vt:lpwstr>Michael.Kearns@traderemedies.gov.uk</vt:lpwstr>
  </property>
  <property fmtid="{D5CDD505-2E9C-101B-9397-08002B2CF9AE}" pid="6" name="MSIP_Label_eb150e91-1403-4795-80a4-b7d1f9621190_SetDate">
    <vt:lpwstr>2019-09-05T11:49:58.5697914Z</vt:lpwstr>
  </property>
  <property fmtid="{D5CDD505-2E9C-101B-9397-08002B2CF9AE}" pid="7" name="MSIP_Label_eb150e91-1403-4795-80a4-b7d1f9621190_Name">
    <vt:lpwstr>OFFICIAL</vt:lpwstr>
  </property>
  <property fmtid="{D5CDD505-2E9C-101B-9397-08002B2CF9AE}" pid="8" name="MSIP_Label_eb150e91-1403-4795-80a4-b7d1f9621190_Application">
    <vt:lpwstr>Microsoft Azure Information Protection</vt:lpwstr>
  </property>
  <property fmtid="{D5CDD505-2E9C-101B-9397-08002B2CF9AE}" pid="9" name="MSIP_Label_eb150e91-1403-4795-80a4-b7d1f9621190_ActionId">
    <vt:lpwstr>f2c46034-7fbc-4dcc-8ab6-126c3c25ed86</vt:lpwstr>
  </property>
  <property fmtid="{D5CDD505-2E9C-101B-9397-08002B2CF9AE}" pid="10" name="MSIP_Label_eb150e91-1403-4795-80a4-b7d1f9621190_Extended_MSFT_Method">
    <vt:lpwstr>Automatic</vt:lpwstr>
  </property>
  <property fmtid="{D5CDD505-2E9C-101B-9397-08002B2CF9AE}" pid="11" name="Sensitivity">
    <vt:lpwstr>OFFICIAL</vt:lpwstr>
  </property>
  <property fmtid="{D5CDD505-2E9C-101B-9397-08002B2CF9AE}" pid="12" name="xd_Signature">
    <vt:bool>false</vt:bool>
  </property>
  <property fmtid="{D5CDD505-2E9C-101B-9397-08002B2CF9AE}" pid="13" name="xd_ProgID">
    <vt:lpwstr/>
  </property>
  <property fmtid="{D5CDD505-2E9C-101B-9397-08002B2CF9AE}" pid="14" name="TemplateUrl">
    <vt:lpwstr/>
  </property>
  <property fmtid="{D5CDD505-2E9C-101B-9397-08002B2CF9AE}" pid="15" name="ComplianceAssetId">
    <vt:lpwstr/>
  </property>
  <property fmtid="{D5CDD505-2E9C-101B-9397-08002B2CF9AE}" pid="16" name="Order">
    <vt:r8>1878300</vt:r8>
  </property>
  <property fmtid="{D5CDD505-2E9C-101B-9397-08002B2CF9AE}" pid="17" name="SharedWithUsers">
    <vt:lpwstr/>
  </property>
  <property fmtid="{D5CDD505-2E9C-101B-9397-08002B2CF9AE}" pid="18" name="_ExtendedDescription">
    <vt:lpwstr/>
  </property>
  <property fmtid="{D5CDD505-2E9C-101B-9397-08002B2CF9AE}" pid="19" name="OperationalTheme">
    <vt:lpwstr/>
  </property>
  <property fmtid="{D5CDD505-2E9C-101B-9397-08002B2CF9AE}" pid="20" name="InvestigationType">
    <vt:lpwstr>65;#Templates|e2efe624-fe4f-432e-ae05-8257c17f4e34</vt:lpwstr>
  </property>
  <property fmtid="{D5CDD505-2E9C-101B-9397-08002B2CF9AE}" pid="21" name="InvestigationArea">
    <vt:lpwstr>71;#Questionnaire|f72e2d00-ee3e-472e-ad03-52ff1dd36cc6</vt:lpwstr>
  </property>
  <property fmtid="{D5CDD505-2E9C-101B-9397-08002B2CF9AE}" pid="22" name="DocumentType">
    <vt:lpwstr>147;#Questionnaire Annex|a425c1fb-4081-427e-a294-aed5e93c47ec</vt:lpwstr>
  </property>
  <property fmtid="{D5CDD505-2E9C-101B-9397-08002B2CF9AE}" pid="23" name="TaxKeyword">
    <vt:lpwstr/>
  </property>
  <property fmtid="{D5CDD505-2E9C-101B-9397-08002B2CF9AE}" pid="24" name="MediaServiceImageTags">
    <vt:lpwstr/>
  </property>
  <property fmtid="{D5CDD505-2E9C-101B-9397-08002B2CF9AE}" pid="25" name="Reconsideration_x0020_Phase">
    <vt:lpwstr/>
  </property>
  <property fmtid="{D5CDD505-2E9C-101B-9397-08002B2CF9AE}" pid="26" name="Reconsideration Phase">
    <vt:lpwstr/>
  </property>
  <property fmtid="{D5CDD505-2E9C-101B-9397-08002B2CF9AE}" pid="27" name="QC Gate">
    <vt:lpwstr/>
  </property>
  <property fmtid="{D5CDD505-2E9C-101B-9397-08002B2CF9AE}" pid="28" name="RelatedCountry">
    <vt:lpwstr>226;#Egypt|7bebcf6a-9b35-49fe-bd92-1db41e721742</vt:lpwstr>
  </property>
  <property fmtid="{D5CDD505-2E9C-101B-9397-08002B2CF9AE}" pid="29" name="CaseProduct">
    <vt:lpwstr>134</vt:lpwstr>
  </property>
  <property fmtid="{D5CDD505-2E9C-101B-9397-08002B2CF9AE}" pid="30" name="lcf76f155ced4ddcb4097134ff3c332f">
    <vt:lpwstr/>
  </property>
  <property fmtid="{D5CDD505-2E9C-101B-9397-08002B2CF9AE}" pid="31" name="QC_x0020_Gate">
    <vt:lpwstr/>
  </property>
  <property fmtid="{D5CDD505-2E9C-101B-9397-08002B2CF9AE}" pid="32" name="CaseCountry">
    <vt:lpwstr>31;#China|450f57c4-d239-451b-a905-81825d5a728d</vt:lpwstr>
  </property>
  <property fmtid="{D5CDD505-2E9C-101B-9397-08002B2CF9AE}" pid="33" name="CaseType">
    <vt:lpwstr>265</vt:lpwstr>
  </property>
  <property fmtid="{D5CDD505-2E9C-101B-9397-08002B2CF9AE}" pid="34" name="_docset_NoMedatataSyncRequired">
    <vt:lpwstr>False</vt:lpwstr>
  </property>
  <property fmtid="{D5CDD505-2E9C-101B-9397-08002B2CF9AE}" pid="35" name="d31dcdc419e54ba5a66b0d6dabf70d98">
    <vt:lpwstr>Steel Rebar|af955b9b-508f-4484-9bc4-678432464c07</vt:lpwstr>
  </property>
  <property fmtid="{D5CDD505-2E9C-101B-9397-08002B2CF9AE}" pid="36" name="Archived">
    <vt:bool>false</vt:bool>
  </property>
  <property fmtid="{D5CDD505-2E9C-101B-9397-08002B2CF9AE}" pid="37" name="g69ac3da6be14936a6d4efc253c7d4fb">
    <vt:lpwstr>Questionnaire Annex|a425c1fb-4081-427e-a294-aed5e93c47ec</vt:lpwstr>
  </property>
  <property fmtid="{D5CDD505-2E9C-101B-9397-08002B2CF9AE}" pid="38" name="TradeRemediesServicePublished">
    <vt:lpwstr>No</vt:lpwstr>
  </property>
  <property fmtid="{D5CDD505-2E9C-101B-9397-08002B2CF9AE}" pid="39" name="CaseNumber">
    <vt:lpwstr>ER00XX</vt:lpwstr>
  </property>
  <property fmtid="{D5CDD505-2E9C-101B-9397-08002B2CF9AE}" pid="40" name="_SourceUrl">
    <vt:lpwstr/>
  </property>
  <property fmtid="{D5CDD505-2E9C-101B-9397-08002B2CF9AE}" pid="41" name="_SharedFileIndex">
    <vt:lpwstr/>
  </property>
  <property fmtid="{D5CDD505-2E9C-101B-9397-08002B2CF9AE}" pid="42" name="DigitalPlatformLink">
    <vt:lpwstr>, </vt:lpwstr>
  </property>
  <property fmtid="{D5CDD505-2E9C-101B-9397-08002B2CF9AE}" pid="43" name="Reconsideration">
    <vt:bool>false</vt:bool>
  </property>
  <property fmtid="{D5CDD505-2E9C-101B-9397-08002B2CF9AE}" pid="44" name="CaseStage">
    <vt:lpwstr>Stage 0 - Pre-Initiation</vt:lpwstr>
  </property>
  <property fmtid="{D5CDD505-2E9C-101B-9397-08002B2CF9AE}" pid="45" name="CaseDocuments">
    <vt:lpwstr>, </vt:lpwstr>
  </property>
  <property fmtid="{D5CDD505-2E9C-101B-9397-08002B2CF9AE}" pid="46" name="d9f98ff6b65a4d219317601d589de7b4">
    <vt:lpwstr>Egypt|7bebcf6a-9b35-49fe-bd92-1db41e721742</vt:lpwstr>
  </property>
  <property fmtid="{D5CDD505-2E9C-101B-9397-08002B2CF9AE}" pid="47" name="CaseManager">
    <vt:lpwstr>4172;#Greg Rowett</vt:lpwstr>
  </property>
  <property fmtid="{D5CDD505-2E9C-101B-9397-08002B2CF9AE}" pid="48" name="HeadOfInvestigation">
    <vt:lpwstr>271;#Jonathon Farrell</vt:lpwstr>
  </property>
  <property fmtid="{D5CDD505-2E9C-101B-9397-08002B2CF9AE}" pid="49" name="PartyClass">
    <vt:lpwstr>TRA</vt:lpwstr>
  </property>
  <property fmtid="{D5CDD505-2E9C-101B-9397-08002B2CF9AE}" pid="50" name="TriggerFlowInfo">
    <vt:lpwstr/>
  </property>
  <property fmtid="{D5CDD505-2E9C-101B-9397-08002B2CF9AE}" pid="51" name="ec7cf6cc20664fb6b5a505b0c64f4cec">
    <vt:lpwstr>Expiry Review|dc1d2bce-2ad6-4671-9495-82a79d6e8aa2</vt:lpwstr>
  </property>
  <property fmtid="{D5CDD505-2E9C-101B-9397-08002B2CF9AE}" pid="52" name="Confidential1">
    <vt:bool>true</vt:bool>
  </property>
  <property fmtid="{D5CDD505-2E9C-101B-9397-08002B2CF9AE}" pid="53" name="PartyName">
    <vt:lpwstr>Case Team</vt:lpwstr>
  </property>
  <property fmtid="{D5CDD505-2E9C-101B-9397-08002B2CF9AE}" pid="54" name="iec7f23346fc44eb94e2c6239fd5bc64">
    <vt:lpwstr>China|450f57c4-d239-451b-a905-81825d5a728d</vt:lpwstr>
  </property>
  <property fmtid="{D5CDD505-2E9C-101B-9397-08002B2CF9AE}" pid="55" name="CaseStatus">
    <vt:lpwstr>Review</vt:lpwstr>
  </property>
</Properties>
</file>