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bionstone.sharepoint.com/sites/Directors/Shared Documents/Trade Remedies Authority/18 August/State Aid/"/>
    </mc:Choice>
  </mc:AlternateContent>
  <xr:revisionPtr revIDLastSave="2" documentId="8_{8A716787-E475-4AEA-BA7B-9E284DD2E83B}" xr6:coauthVersionLast="47" xr6:coauthVersionMax="47" xr10:uidLastSave="{0FEFC2E6-D600-4BEE-A0FE-F94385252262}"/>
  <bookViews>
    <workbookView xWindow="-28920" yWindow="-120" windowWidth="29040" windowHeight="17520" xr2:uid="{D5FC33D7-869B-46BC-A3FA-8C094B863C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<sst xmlns="http://schemas.openxmlformats.org/spreadsheetml/2006/main" count="20" uniqueCount="20">
  <si>
    <t>Subsidy Name</t>
  </si>
  <si>
    <t>INOVSTONE 4.0 - Advanced Technology and Software for Natural Stone</t>
  </si>
  <si>
    <t>LSI Stone Digital Factory</t>
  </si>
  <si>
    <t>LSI StoneWorld</t>
  </si>
  <si>
    <t>INOVMINERAL 4.0 - Advanced Technology and Software for Natural Stone</t>
  </si>
  <si>
    <t>Sustainable Stone by Portugal Agenda</t>
  </si>
  <si>
    <t>Business Innovation Project - POCI-02-0853-FEDER-047397</t>
  </si>
  <si>
    <t>Business Innovation Project - CENTRO-02-0853-FEDER-018610</t>
  </si>
  <si>
    <t>SME INTERNATIONALIZATION PROGRAM</t>
  </si>
  <si>
    <t>Hiring of Highly Qualified Human Resources (SME or CoLab)</t>
  </si>
  <si>
    <t>SDF 365 – Stone Digital Fabrication</t>
  </si>
  <si>
    <t>INTERSTONE</t>
  </si>
  <si>
    <t>Incorporation of Renewable Energy and Energy Efficiency Measures</t>
  </si>
  <si>
    <t>Intelligent Automation in Natural Stone Extraction</t>
  </si>
  <si>
    <t>PRODUTECH R3 - Mobilizing Agenda for the Production Technologies Sector for Reindustrialization</t>
  </si>
  <si>
    <t>Start Date</t>
  </si>
  <si>
    <t>End Date</t>
  </si>
  <si>
    <t>Total Funding</t>
  </si>
  <si>
    <t>(Also recorded as 55,760,917.17)</t>
  </si>
  <si>
    <t xml:space="preserve">Funding marked in Green are specifically for Stone Companies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</si>
</sst>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-[$€-2]\ * #,##0.00_-;\-[$€-2]\ * #,##0.00_-;_-[$€-2]\ * &quot;-&quot;??_-;_-@_-"/>
  </numFmts>
  <fonts count="4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168" fontId="2" fillId="0" borderId="0" xfId="0" applyNumberFormat="1" applyFont="1"/>
    <xf numFmtId="168" fontId="2" fillId="0" borderId="0" xfId="0" applyNumberFormat="1" applyFont="1" applyBorder="1"/>
    <xf numFmtId="168" fontId="2" fillId="2" borderId="0" xfId="0" applyNumberFormat="1" applyFont="1" applyFill="1"/>
    <xf numFmtId="168" fontId="2" fillId="2" borderId="1" xfId="0" applyNumberFormat="1" applyFont="1" applyFill="1" applyBorder="1"/>
    <xf numFmtId="168" fontId="3" fillId="0" borderId="0" xfId="0" applyNumberFormat="1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51915-70F0-4370-A47D-787665AE2A84}">
  <sheetPr>
    <pageSetUpPr fitToPage="1"/>
  </sheetPr>
  <dimension ref="A1:E18"/>
  <sheetViews>
    <sheetView tabSelected="1" workbookViewId="0">
      <selection sqref="A1:E18"/>
    </sheetView>
  </sheetViews>
  <sheetFormatPr defaultRowHeight="15.75" x14ac:dyDescent="0.25"/>
  <cols>
    <col min="1" max="1" width="103.28515625" style="3" bestFit="1" customWidth="1"/>
    <col min="2" max="2" width="10.28515625" style="3" bestFit="1" customWidth="1"/>
    <col min="3" max="3" width="9.28515625" style="3" bestFit="1" customWidth="1"/>
    <col min="4" max="4" width="18.5703125" style="5" bestFit="1" customWidth="1"/>
    <col min="5" max="5" width="32" style="3" bestFit="1" customWidth="1"/>
    <col min="6" max="16384" width="9.140625" style="3"/>
  </cols>
  <sheetData>
    <row r="1" spans="1:5" x14ac:dyDescent="0.25">
      <c r="A1" s="4" t="s">
        <v>0</v>
      </c>
      <c r="B1" s="4" t="s">
        <v>15</v>
      </c>
      <c r="C1" s="4" t="s">
        <v>16</v>
      </c>
      <c r="D1" s="9" t="s">
        <v>17</v>
      </c>
    </row>
    <row r="2" spans="1:5" x14ac:dyDescent="0.25">
      <c r="A2" s="1" t="s">
        <v>7</v>
      </c>
      <c r="B2" s="3">
        <v>2016</v>
      </c>
      <c r="C2" s="3">
        <v>2018</v>
      </c>
      <c r="D2" s="7">
        <v>2170319.5</v>
      </c>
    </row>
    <row r="3" spans="1:5" x14ac:dyDescent="0.25">
      <c r="A3" s="1" t="s">
        <v>8</v>
      </c>
      <c r="B3" s="3">
        <v>2016</v>
      </c>
      <c r="C3" s="3">
        <v>2018</v>
      </c>
      <c r="D3" s="7">
        <v>189986.44</v>
      </c>
    </row>
    <row r="4" spans="1:5" x14ac:dyDescent="0.25">
      <c r="A4" s="2" t="s">
        <v>1</v>
      </c>
      <c r="B4" s="3">
        <v>2017</v>
      </c>
      <c r="C4" s="3">
        <v>2019</v>
      </c>
      <c r="D4" s="7">
        <v>1368982.63</v>
      </c>
    </row>
    <row r="5" spans="1:5" x14ac:dyDescent="0.25">
      <c r="A5" s="2" t="s">
        <v>3</v>
      </c>
      <c r="B5" s="3">
        <v>2018</v>
      </c>
      <c r="C5" s="3">
        <v>2022</v>
      </c>
      <c r="D5" s="7">
        <v>816936.4</v>
      </c>
    </row>
    <row r="6" spans="1:5" x14ac:dyDescent="0.25">
      <c r="A6" s="2" t="s">
        <v>2</v>
      </c>
      <c r="B6" s="3">
        <v>2019</v>
      </c>
      <c r="C6" s="3">
        <v>2021</v>
      </c>
      <c r="D6" s="7">
        <v>3550426.82</v>
      </c>
    </row>
    <row r="7" spans="1:5" x14ac:dyDescent="0.25">
      <c r="A7" s="1" t="s">
        <v>6</v>
      </c>
      <c r="B7" s="3">
        <v>2019</v>
      </c>
      <c r="C7" s="3">
        <v>2022</v>
      </c>
      <c r="D7" s="7">
        <v>1621883</v>
      </c>
    </row>
    <row r="8" spans="1:5" x14ac:dyDescent="0.25">
      <c r="A8" s="1" t="s">
        <v>10</v>
      </c>
      <c r="B8" s="3">
        <v>2019</v>
      </c>
      <c r="C8" s="3">
        <v>2021</v>
      </c>
      <c r="D8" s="7">
        <v>553707</v>
      </c>
    </row>
    <row r="9" spans="1:5" x14ac:dyDescent="0.25">
      <c r="A9" s="2" t="s">
        <v>11</v>
      </c>
      <c r="B9" s="3">
        <v>2019</v>
      </c>
      <c r="C9" s="3">
        <v>2020</v>
      </c>
      <c r="D9" s="7">
        <v>4429958.41</v>
      </c>
    </row>
    <row r="10" spans="1:5" x14ac:dyDescent="0.25">
      <c r="A10" s="2" t="s">
        <v>4</v>
      </c>
      <c r="B10" s="3">
        <v>2020</v>
      </c>
      <c r="C10" s="3">
        <v>2023</v>
      </c>
      <c r="D10" s="7">
        <v>5686111.5</v>
      </c>
    </row>
    <row r="11" spans="1:5" x14ac:dyDescent="0.25">
      <c r="A11" s="1" t="s">
        <v>9</v>
      </c>
      <c r="B11" s="3">
        <v>2020</v>
      </c>
      <c r="C11" s="3">
        <v>2023</v>
      </c>
      <c r="D11" s="5">
        <v>85140.09</v>
      </c>
    </row>
    <row r="12" spans="1:5" x14ac:dyDescent="0.25">
      <c r="A12" s="1" t="s">
        <v>5</v>
      </c>
      <c r="B12" s="3">
        <v>2022</v>
      </c>
      <c r="C12" s="3">
        <v>2025</v>
      </c>
      <c r="D12" s="7">
        <v>32820000</v>
      </c>
      <c r="E12" s="3" t="s">
        <v>18</v>
      </c>
    </row>
    <row r="13" spans="1:5" x14ac:dyDescent="0.25">
      <c r="A13" s="2" t="s">
        <v>14</v>
      </c>
      <c r="B13" s="3">
        <v>2022</v>
      </c>
      <c r="C13" s="3">
        <v>2025</v>
      </c>
      <c r="D13" s="6">
        <v>95650000</v>
      </c>
    </row>
    <row r="14" spans="1:5" x14ac:dyDescent="0.25">
      <c r="A14" s="2" t="s">
        <v>12</v>
      </c>
      <c r="B14" s="3">
        <v>2023</v>
      </c>
      <c r="C14" s="3">
        <v>2025</v>
      </c>
      <c r="D14" s="5">
        <v>355030</v>
      </c>
    </row>
    <row r="15" spans="1:5" x14ac:dyDescent="0.25">
      <c r="A15" s="2" t="s">
        <v>13</v>
      </c>
      <c r="B15" s="3">
        <v>2024</v>
      </c>
      <c r="C15" s="3">
        <v>2024</v>
      </c>
      <c r="D15" s="8">
        <v>200000</v>
      </c>
    </row>
    <row r="16" spans="1:5" x14ac:dyDescent="0.25">
      <c r="D16" s="5">
        <f>SUM(D2:D15)</f>
        <v>149498481.78999999</v>
      </c>
    </row>
    <row r="18" spans="1:1" x14ac:dyDescent="0.25">
      <c r="A18" s="10" t="s">
        <v>19</v>
      </c>
    </row>
  </sheetData>
  <sortState xmlns:xlrd2="http://schemas.microsoft.com/office/spreadsheetml/2017/richdata2" ref="A2:D16">
    <sortCondition ref="B2:B16"/>
  </sortState>
  <pageMargins left="0.7" right="0.7" top="0.75" bottom="0.75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3" ma:contentTypeDescription="Create a new document." ma:contentTypeScope="" ma:versionID="0b3f299ea80c28f761d08c085df34a65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29912cf9c89ce1423ec7fe837b583001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760887-92d3-413b-b11d-236601df688e">
      <Terms xmlns="http://schemas.microsoft.com/office/infopath/2007/PartnerControls"/>
    </lcf76f155ced4ddcb4097134ff3c332f>
    <TaxCatchAll xmlns="e30f7a5d-8fa8-41c9-ac7a-9b097ed4b6af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C7CF86C-008E-4D45-AABC-B936F94CE905}"/>
</file>

<file path=customXml/itemProps2.xml><?xml version="1.0" encoding="utf-8"?>
<ds:datastoreItem xmlns:ds="http://schemas.openxmlformats.org/officeDocument/2006/customXml" ds:itemID="{9F0C0706-BC7F-4F8F-89CC-81A8C7FE5166}"/>
</file>

<file path=customXml/itemProps3.xml><?xml version="1.0" encoding="utf-8"?>
<ds:datastoreItem xmlns:ds="http://schemas.openxmlformats.org/officeDocument/2006/customXml" ds:itemID="{40EABC8C-1DE4-4915-B1EC-E2BE6EFA30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2025-09-03T10:44:14Z</cp:lastPrinted>
  <dcterms:created xsi:type="dcterms:W3CDTF">2025-09-03T09:56:07Z</dcterms:created>
  <dcterms:modified xsi:type="dcterms:W3CDTF">2025-09-03T10:44:18Z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MediaServiceImageTags">
    <vt:lpwstr/>
  </property>
</Properties>
</file>