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21122\Desktop\"/>
    </mc:Choice>
  </mc:AlternateContent>
  <xr:revisionPtr revIDLastSave="0" documentId="13_ncr:1_{66DC7316-C2DC-45B2-9431-59B1836D73F7}" xr6:coauthVersionLast="47" xr6:coauthVersionMax="47" xr10:uidLastSave="{00000000-0000-0000-0000-000000000000}"/>
  <bookViews>
    <workbookView xWindow="-105" yWindow="0" windowWidth="19410" windowHeight="20985" xr2:uid="{2506A09E-1917-4085-8A34-11C9E42CEAA7}"/>
  </bookViews>
  <sheets>
    <sheet name="China exports" sheetId="1" r:id="rId1"/>
  </sheets>
  <calcPr calcId="191029"/>
  <pivotCaches>
    <pivotCache cacheId="4" r:id="rId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K7" i="1"/>
</calcChain>
</file>

<file path=xl/sharedStrings.xml><?xml version="1.0" encoding="utf-8"?>
<sst xmlns="http://schemas.openxmlformats.org/spreadsheetml/2006/main" count="84" uniqueCount="16">
  <si>
    <t>Date of data</t>
  </si>
  <si>
    <t>Commodity code</t>
  </si>
  <si>
    <t>Commodity</t>
  </si>
  <si>
    <t>Trading partner code</t>
  </si>
  <si>
    <t>Trading partner</t>
  </si>
  <si>
    <t>Quantity</t>
  </si>
  <si>
    <t>Unit</t>
  </si>
  <si>
    <t>Titanium White,containing 99.8% or more of rutile,brightness(lightness of powder)¡Ý99.0</t>
  </si>
  <si>
    <t>United Kingdom</t>
  </si>
  <si>
    <t>Kilogram</t>
  </si>
  <si>
    <t>Other titanium white</t>
  </si>
  <si>
    <t>Chinese export statistics to UK under tariff code 3206 11</t>
  </si>
  <si>
    <t>Sum of Quantity</t>
  </si>
  <si>
    <t>Row Labels</t>
  </si>
  <si>
    <t>Grand Total</t>
  </si>
  <si>
    <r>
      <rPr>
        <u/>
        <sz val="11"/>
        <color theme="1"/>
        <rFont val="Aptos Narrow"/>
        <family val="2"/>
        <scheme val="minor"/>
      </rPr>
      <t>Source</t>
    </r>
    <r>
      <rPr>
        <sz val="11"/>
        <color theme="1"/>
        <rFont val="Aptos Narrow"/>
        <family val="2"/>
        <scheme val="minor"/>
      </rPr>
      <t>: General Administration of Customs of the People's Republic of China, http://stats.customs.gov.cn/indexEn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</si>
</sst>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16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16" fillId="33" borderId="10" xfId="0" applyFont="1" applyFill="1" applyBorder="1"/>
    <xf numFmtId="0" fontId="0" fillId="0" borderId="10" xfId="0" applyBorder="1"/>
    <xf numFmtId="164" fontId="0" fillId="0" borderId="0" xfId="0" applyNumberFormat="1"/>
    <xf numFmtId="164" fontId="0" fillId="0" borderId="10" xfId="1" applyNumberFormat="1" applyFont="1" applyBorder="1"/>
    <xf numFmtId="165" fontId="16" fillId="0" borderId="0" xfId="2" applyNumberFormat="1" applyFont="1"/>
    <xf numFmtId="0" fontId="0" fillId="0" borderId="0" xfId="0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1">
    <dxf>
      <numFmt numFmtId="164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egt Natens" refreshedDate="45982.565279050927" createdVersion="8" refreshedVersion="8" minRefreshableVersion="3" recordCount="24" xr:uid="{AAC0A994-1A88-42CA-805A-493D36DCDBE1}">
  <cacheSource type="worksheet">
    <worksheetSource ref="A5:G29" sheet="China exports"/>
  </cacheSource>
  <cacheFields count="7">
    <cacheField name="Date of data" numFmtId="0">
      <sharedItems containsSemiMixedTypes="0" containsString="0" containsNumber="1" containsInteger="1" minValue="202410" maxValue="202509"/>
    </cacheField>
    <cacheField name="Commodity code" numFmtId="0">
      <sharedItems containsSemiMixedTypes="0" containsString="0" containsNumber="1" containsInteger="1" minValue="32061111" maxValue="32061119" count="2">
        <n v="32061111"/>
        <n v="32061119"/>
      </sharedItems>
    </cacheField>
    <cacheField name="Commodity" numFmtId="0">
      <sharedItems/>
    </cacheField>
    <cacheField name="Trading partner code" numFmtId="0">
      <sharedItems containsSemiMixedTypes="0" containsString="0" containsNumber="1" containsInteger="1" minValue="303" maxValue="303"/>
    </cacheField>
    <cacheField name="Trading partner" numFmtId="0">
      <sharedItems/>
    </cacheField>
    <cacheField name="Quantity" numFmtId="0">
      <sharedItems containsSemiMixedTypes="0" containsString="0" containsNumber="1" containsInteger="1" minValue="60008" maxValue="1160009"/>
    </cacheField>
    <cacheField name="Unit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">
  <r>
    <n v="202410"/>
    <x v="0"/>
    <s v="Titanium White,containing 99.8% or more of rutile,brightness(lightness of powder)¡Ý99.0"/>
    <n v="303"/>
    <s v="United Kingdom"/>
    <n v="68002"/>
    <s v="Kilogram"/>
  </r>
  <r>
    <n v="202410"/>
    <x v="1"/>
    <s v="Other titanium white"/>
    <n v="303"/>
    <s v="United Kingdom"/>
    <n v="616169"/>
    <s v="Kilogram"/>
  </r>
  <r>
    <n v="202411"/>
    <x v="0"/>
    <s v="Titanium White,containing 99.8% or more of rutile,brightness(lightness of powder)¡Ý99.0"/>
    <n v="303"/>
    <s v="United Kingdom"/>
    <n v="1160009"/>
    <s v="Kilogram"/>
  </r>
  <r>
    <n v="202411"/>
    <x v="1"/>
    <s v="Other titanium white"/>
    <n v="303"/>
    <s v="United Kingdom"/>
    <n v="740508"/>
    <s v="Kilogram"/>
  </r>
  <r>
    <n v="202412"/>
    <x v="0"/>
    <s v="Titanium White,containing 99.8% or more of rutile,brightness(lightness of powder)¡Ý99.0"/>
    <n v="303"/>
    <s v="United Kingdom"/>
    <n v="60008"/>
    <s v="Kilogram"/>
  </r>
  <r>
    <n v="202412"/>
    <x v="1"/>
    <s v="Other titanium white"/>
    <n v="303"/>
    <s v="United Kingdom"/>
    <n v="917016"/>
    <s v="Kilogram"/>
  </r>
  <r>
    <n v="202501"/>
    <x v="0"/>
    <s v="Titanium White,containing 99.8% or more of rutile,brightness(lightness of powder)¡Ý99.0"/>
    <n v="303"/>
    <s v="United Kingdom"/>
    <n v="465205"/>
    <s v="Kilogram"/>
  </r>
  <r>
    <n v="202501"/>
    <x v="1"/>
    <s v="Other titanium white"/>
    <n v="303"/>
    <s v="United Kingdom"/>
    <n v="834886"/>
    <s v="Kilogram"/>
  </r>
  <r>
    <n v="202502"/>
    <x v="0"/>
    <s v="Titanium White,containing 99.8% or more of rutile,brightness(lightness of powder)¡Ý99.0"/>
    <n v="303"/>
    <s v="United Kingdom"/>
    <n v="600000"/>
    <s v="Kilogram"/>
  </r>
  <r>
    <n v="202502"/>
    <x v="1"/>
    <s v="Other titanium white"/>
    <n v="303"/>
    <s v="United Kingdom"/>
    <n v="814420"/>
    <s v="Kilogram"/>
  </r>
  <r>
    <n v="202503"/>
    <x v="0"/>
    <s v="Titanium White,containing 99.8% or more of rutile,brightness(lightness of powder)¡Ý99.0"/>
    <n v="303"/>
    <s v="United Kingdom"/>
    <n v="520004"/>
    <s v="Kilogram"/>
  </r>
  <r>
    <n v="202503"/>
    <x v="1"/>
    <s v="Other titanium white"/>
    <n v="303"/>
    <s v="United Kingdom"/>
    <n v="822526"/>
    <s v="Kilogram"/>
  </r>
  <r>
    <n v="202504"/>
    <x v="0"/>
    <s v="Titanium White,containing 99.8% or more of rutile,brightness(lightness of powder)¡Ý99.0"/>
    <n v="303"/>
    <s v="United Kingdom"/>
    <n v="980015"/>
    <s v="Kilogram"/>
  </r>
  <r>
    <n v="202504"/>
    <x v="1"/>
    <s v="Other titanium white"/>
    <n v="303"/>
    <s v="United Kingdom"/>
    <n v="1068246"/>
    <s v="Kilogram"/>
  </r>
  <r>
    <n v="202505"/>
    <x v="0"/>
    <s v="Titanium White,containing 99.8% or more of rutile,brightness(lightness of powder)¡Ý99.0"/>
    <n v="303"/>
    <s v="United Kingdom"/>
    <n v="1083204"/>
    <s v="Kilogram"/>
  </r>
  <r>
    <n v="202505"/>
    <x v="1"/>
    <s v="Other titanium white"/>
    <n v="303"/>
    <s v="United Kingdom"/>
    <n v="840320"/>
    <s v="Kilogram"/>
  </r>
  <r>
    <n v="202506"/>
    <x v="0"/>
    <s v="Titanium White,containing 99.8% or more of rutile,brightness(lightness of powder)¡Ý99.0"/>
    <n v="303"/>
    <s v="United Kingdom"/>
    <n v="740004"/>
    <s v="Kilogram"/>
  </r>
  <r>
    <n v="202506"/>
    <x v="1"/>
    <s v="Other titanium white"/>
    <n v="303"/>
    <s v="United Kingdom"/>
    <n v="1017004"/>
    <s v="Kilogram"/>
  </r>
  <r>
    <n v="202507"/>
    <x v="0"/>
    <s v="Titanium White,containing 99.8% or more of rutile,brightness(lightness of powder)¡Ý99.0"/>
    <n v="303"/>
    <s v="United Kingdom"/>
    <n v="487002"/>
    <s v="Kilogram"/>
  </r>
  <r>
    <n v="202507"/>
    <x v="1"/>
    <s v="Other titanium white"/>
    <n v="303"/>
    <s v="United Kingdom"/>
    <n v="422018"/>
    <s v="Kilogram"/>
  </r>
  <r>
    <n v="202508"/>
    <x v="0"/>
    <s v="Titanium White,containing 99.8% or more of rutile,brightness(lightness of powder)¡Ý99.0"/>
    <n v="303"/>
    <s v="United Kingdom"/>
    <n v="348002"/>
    <s v="Kilogram"/>
  </r>
  <r>
    <n v="202508"/>
    <x v="1"/>
    <s v="Other titanium white"/>
    <n v="303"/>
    <s v="United Kingdom"/>
    <n v="699465"/>
    <s v="Kilogram"/>
  </r>
  <r>
    <n v="202509"/>
    <x v="0"/>
    <s v="Titanium White,containing 99.8% or more of rutile,brightness(lightness of powder)¡Ý99.0"/>
    <n v="303"/>
    <s v="United Kingdom"/>
    <n v="488002"/>
    <s v="Kilogram"/>
  </r>
  <r>
    <n v="202509"/>
    <x v="1"/>
    <s v="Other titanium white"/>
    <n v="303"/>
    <s v="United Kingdom"/>
    <n v="526006"/>
    <s v="Kilogram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8CA8622-C512-4EB3-ADAF-929665CBDBAA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I5:J8" firstHeaderRow="1" firstDataRow="1" firstDataCol="1"/>
  <pivotFields count="7"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dataField="1" showAll="0"/>
    <pivotField showAll="0"/>
  </pivotFields>
  <rowFields count="1">
    <field x="1"/>
  </rowFields>
  <rowItems count="3">
    <i>
      <x/>
    </i>
    <i>
      <x v="1"/>
    </i>
    <i t="grand">
      <x/>
    </i>
  </rowItems>
  <colItems count="1">
    <i/>
  </colItems>
  <dataFields count="1">
    <dataField name="Sum of Quantity" fld="5" baseField="0" baseItem="0" numFmtId="16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144DE-2B3E-4B60-995D-CE48BB70869B}">
  <dimension ref="A1:K29"/>
  <sheetViews>
    <sheetView tabSelected="1" workbookViewId="0">
      <selection activeCell="A4" sqref="A4"/>
    </sheetView>
  </sheetViews>
  <sheetFormatPr defaultRowHeight="15" x14ac:dyDescent="0.25"/>
  <cols>
    <col min="1" max="1" width="12.85546875" customWidth="1"/>
    <col min="2" max="2" width="16.5703125" bestFit="1" customWidth="1"/>
    <col min="3" max="3" width="80.42578125" bestFit="1" customWidth="1"/>
    <col min="4" max="4" width="19.7109375" bestFit="1" customWidth="1"/>
    <col min="5" max="5" width="15.140625" bestFit="1" customWidth="1"/>
    <col min="6" max="6" width="13.28515625" bestFit="1" customWidth="1"/>
    <col min="9" max="9" width="13.5703125" customWidth="1"/>
    <col min="10" max="10" width="16.28515625" customWidth="1"/>
  </cols>
  <sheetData>
    <row r="1" spans="1:11" x14ac:dyDescent="0.25">
      <c r="A1" s="1" t="s">
        <v>11</v>
      </c>
    </row>
    <row r="2" spans="1:11" x14ac:dyDescent="0.25">
      <c r="A2" s="1"/>
    </row>
    <row r="3" spans="1:11" x14ac:dyDescent="0.25">
      <c r="A3" s="9" t="s">
        <v>15</v>
      </c>
    </row>
    <row r="5" spans="1:11" x14ac:dyDescent="0.2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I5" s="2" t="s">
        <v>13</v>
      </c>
      <c r="J5" t="s">
        <v>12</v>
      </c>
    </row>
    <row r="6" spans="1:11" x14ac:dyDescent="0.25">
      <c r="A6" s="5">
        <v>202410</v>
      </c>
      <c r="B6" s="5">
        <v>32061111</v>
      </c>
      <c r="C6" s="5" t="s">
        <v>7</v>
      </c>
      <c r="D6" s="5">
        <v>303</v>
      </c>
      <c r="E6" s="5" t="s">
        <v>8</v>
      </c>
      <c r="F6" s="7">
        <v>68002</v>
      </c>
      <c r="G6" s="5" t="s">
        <v>9</v>
      </c>
      <c r="I6" s="3">
        <v>32061111</v>
      </c>
      <c r="J6" s="6">
        <v>6999457</v>
      </c>
      <c r="K6" s="8">
        <f>GETPIVOTDATA("Quantity",$I$5,"Commodity code",32061111)/GETPIVOTDATA("Quantity",$I$5)</f>
        <v>0.42893978511268599</v>
      </c>
    </row>
    <row r="7" spans="1:11" x14ac:dyDescent="0.25">
      <c r="A7" s="5">
        <v>202410</v>
      </c>
      <c r="B7" s="5">
        <v>32061119</v>
      </c>
      <c r="C7" s="5" t="s">
        <v>10</v>
      </c>
      <c r="D7" s="5">
        <v>303</v>
      </c>
      <c r="E7" s="5" t="s">
        <v>8</v>
      </c>
      <c r="F7" s="7">
        <v>616169</v>
      </c>
      <c r="G7" s="5" t="s">
        <v>9</v>
      </c>
      <c r="I7" s="3">
        <v>32061119</v>
      </c>
      <c r="J7" s="6">
        <v>9318584</v>
      </c>
      <c r="K7" s="8">
        <f>GETPIVOTDATA("Quantity",$I$5,"Commodity code",32061119)/GETPIVOTDATA("Quantity",$I$5)</f>
        <v>0.57106021488731395</v>
      </c>
    </row>
    <row r="8" spans="1:11" x14ac:dyDescent="0.25">
      <c r="A8" s="5">
        <v>202411</v>
      </c>
      <c r="B8" s="5">
        <v>32061111</v>
      </c>
      <c r="C8" s="5" t="s">
        <v>7</v>
      </c>
      <c r="D8" s="5">
        <v>303</v>
      </c>
      <c r="E8" s="5" t="s">
        <v>8</v>
      </c>
      <c r="F8" s="7">
        <v>1160009</v>
      </c>
      <c r="G8" s="5" t="s">
        <v>9</v>
      </c>
      <c r="I8" s="3" t="s">
        <v>14</v>
      </c>
      <c r="J8" s="6">
        <v>16318041</v>
      </c>
    </row>
    <row r="9" spans="1:11" x14ac:dyDescent="0.25">
      <c r="A9" s="5">
        <v>202411</v>
      </c>
      <c r="B9" s="5">
        <v>32061119</v>
      </c>
      <c r="C9" s="5" t="s">
        <v>10</v>
      </c>
      <c r="D9" s="5">
        <v>303</v>
      </c>
      <c r="E9" s="5" t="s">
        <v>8</v>
      </c>
      <c r="F9" s="7">
        <v>740508</v>
      </c>
      <c r="G9" s="5" t="s">
        <v>9</v>
      </c>
    </row>
    <row r="10" spans="1:11" x14ac:dyDescent="0.25">
      <c r="A10" s="5">
        <v>202412</v>
      </c>
      <c r="B10" s="5">
        <v>32061111</v>
      </c>
      <c r="C10" s="5" t="s">
        <v>7</v>
      </c>
      <c r="D10" s="5">
        <v>303</v>
      </c>
      <c r="E10" s="5" t="s">
        <v>8</v>
      </c>
      <c r="F10" s="7">
        <v>60008</v>
      </c>
      <c r="G10" s="5" t="s">
        <v>9</v>
      </c>
    </row>
    <row r="11" spans="1:11" x14ac:dyDescent="0.25">
      <c r="A11" s="5">
        <v>202412</v>
      </c>
      <c r="B11" s="5">
        <v>32061119</v>
      </c>
      <c r="C11" s="5" t="s">
        <v>10</v>
      </c>
      <c r="D11" s="5">
        <v>303</v>
      </c>
      <c r="E11" s="5" t="s">
        <v>8</v>
      </c>
      <c r="F11" s="7">
        <v>917016</v>
      </c>
      <c r="G11" s="5" t="s">
        <v>9</v>
      </c>
    </row>
    <row r="12" spans="1:11" x14ac:dyDescent="0.25">
      <c r="A12" s="5">
        <v>202501</v>
      </c>
      <c r="B12" s="5">
        <v>32061111</v>
      </c>
      <c r="C12" s="5" t="s">
        <v>7</v>
      </c>
      <c r="D12" s="5">
        <v>303</v>
      </c>
      <c r="E12" s="5" t="s">
        <v>8</v>
      </c>
      <c r="F12" s="7">
        <v>465205</v>
      </c>
      <c r="G12" s="5" t="s">
        <v>9</v>
      </c>
    </row>
    <row r="13" spans="1:11" x14ac:dyDescent="0.25">
      <c r="A13" s="5">
        <v>202501</v>
      </c>
      <c r="B13" s="5">
        <v>32061119</v>
      </c>
      <c r="C13" s="5" t="s">
        <v>10</v>
      </c>
      <c r="D13" s="5">
        <v>303</v>
      </c>
      <c r="E13" s="5" t="s">
        <v>8</v>
      </c>
      <c r="F13" s="7">
        <v>834886</v>
      </c>
      <c r="G13" s="5" t="s">
        <v>9</v>
      </c>
    </row>
    <row r="14" spans="1:11" x14ac:dyDescent="0.25">
      <c r="A14" s="5">
        <v>202502</v>
      </c>
      <c r="B14" s="5">
        <v>32061111</v>
      </c>
      <c r="C14" s="5" t="s">
        <v>7</v>
      </c>
      <c r="D14" s="5">
        <v>303</v>
      </c>
      <c r="E14" s="5" t="s">
        <v>8</v>
      </c>
      <c r="F14" s="7">
        <v>600000</v>
      </c>
      <c r="G14" s="5" t="s">
        <v>9</v>
      </c>
    </row>
    <row r="15" spans="1:11" x14ac:dyDescent="0.25">
      <c r="A15" s="5">
        <v>202502</v>
      </c>
      <c r="B15" s="5">
        <v>32061119</v>
      </c>
      <c r="C15" s="5" t="s">
        <v>10</v>
      </c>
      <c r="D15" s="5">
        <v>303</v>
      </c>
      <c r="E15" s="5" t="s">
        <v>8</v>
      </c>
      <c r="F15" s="7">
        <v>814420</v>
      </c>
      <c r="G15" s="5" t="s">
        <v>9</v>
      </c>
    </row>
    <row r="16" spans="1:11" x14ac:dyDescent="0.25">
      <c r="A16" s="5">
        <v>202503</v>
      </c>
      <c r="B16" s="5">
        <v>32061111</v>
      </c>
      <c r="C16" s="5" t="s">
        <v>7</v>
      </c>
      <c r="D16" s="5">
        <v>303</v>
      </c>
      <c r="E16" s="5" t="s">
        <v>8</v>
      </c>
      <c r="F16" s="7">
        <v>520004</v>
      </c>
      <c r="G16" s="5" t="s">
        <v>9</v>
      </c>
    </row>
    <row r="17" spans="1:7" x14ac:dyDescent="0.25">
      <c r="A17" s="5">
        <v>202503</v>
      </c>
      <c r="B17" s="5">
        <v>32061119</v>
      </c>
      <c r="C17" s="5" t="s">
        <v>10</v>
      </c>
      <c r="D17" s="5">
        <v>303</v>
      </c>
      <c r="E17" s="5" t="s">
        <v>8</v>
      </c>
      <c r="F17" s="7">
        <v>822526</v>
      </c>
      <c r="G17" s="5" t="s">
        <v>9</v>
      </c>
    </row>
    <row r="18" spans="1:7" x14ac:dyDescent="0.25">
      <c r="A18" s="5">
        <v>202504</v>
      </c>
      <c r="B18" s="5">
        <v>32061111</v>
      </c>
      <c r="C18" s="5" t="s">
        <v>7</v>
      </c>
      <c r="D18" s="5">
        <v>303</v>
      </c>
      <c r="E18" s="5" t="s">
        <v>8</v>
      </c>
      <c r="F18" s="7">
        <v>980015</v>
      </c>
      <c r="G18" s="5" t="s">
        <v>9</v>
      </c>
    </row>
    <row r="19" spans="1:7" x14ac:dyDescent="0.25">
      <c r="A19" s="5">
        <v>202504</v>
      </c>
      <c r="B19" s="5">
        <v>32061119</v>
      </c>
      <c r="C19" s="5" t="s">
        <v>10</v>
      </c>
      <c r="D19" s="5">
        <v>303</v>
      </c>
      <c r="E19" s="5" t="s">
        <v>8</v>
      </c>
      <c r="F19" s="7">
        <v>1068246</v>
      </c>
      <c r="G19" s="5" t="s">
        <v>9</v>
      </c>
    </row>
    <row r="20" spans="1:7" x14ac:dyDescent="0.25">
      <c r="A20" s="5">
        <v>202505</v>
      </c>
      <c r="B20" s="5">
        <v>32061111</v>
      </c>
      <c r="C20" s="5" t="s">
        <v>7</v>
      </c>
      <c r="D20" s="5">
        <v>303</v>
      </c>
      <c r="E20" s="5" t="s">
        <v>8</v>
      </c>
      <c r="F20" s="7">
        <v>1083204</v>
      </c>
      <c r="G20" s="5" t="s">
        <v>9</v>
      </c>
    </row>
    <row r="21" spans="1:7" x14ac:dyDescent="0.25">
      <c r="A21" s="5">
        <v>202505</v>
      </c>
      <c r="B21" s="5">
        <v>32061119</v>
      </c>
      <c r="C21" s="5" t="s">
        <v>10</v>
      </c>
      <c r="D21" s="5">
        <v>303</v>
      </c>
      <c r="E21" s="5" t="s">
        <v>8</v>
      </c>
      <c r="F21" s="7">
        <v>840320</v>
      </c>
      <c r="G21" s="5" t="s">
        <v>9</v>
      </c>
    </row>
    <row r="22" spans="1:7" x14ac:dyDescent="0.25">
      <c r="A22" s="5">
        <v>202506</v>
      </c>
      <c r="B22" s="5">
        <v>32061111</v>
      </c>
      <c r="C22" s="5" t="s">
        <v>7</v>
      </c>
      <c r="D22" s="5">
        <v>303</v>
      </c>
      <c r="E22" s="5" t="s">
        <v>8</v>
      </c>
      <c r="F22" s="7">
        <v>740004</v>
      </c>
      <c r="G22" s="5" t="s">
        <v>9</v>
      </c>
    </row>
    <row r="23" spans="1:7" x14ac:dyDescent="0.25">
      <c r="A23" s="5">
        <v>202506</v>
      </c>
      <c r="B23" s="5">
        <v>32061119</v>
      </c>
      <c r="C23" s="5" t="s">
        <v>10</v>
      </c>
      <c r="D23" s="5">
        <v>303</v>
      </c>
      <c r="E23" s="5" t="s">
        <v>8</v>
      </c>
      <c r="F23" s="7">
        <v>1017004</v>
      </c>
      <c r="G23" s="5" t="s">
        <v>9</v>
      </c>
    </row>
    <row r="24" spans="1:7" x14ac:dyDescent="0.25">
      <c r="A24" s="5">
        <v>202507</v>
      </c>
      <c r="B24" s="5">
        <v>32061111</v>
      </c>
      <c r="C24" s="5" t="s">
        <v>7</v>
      </c>
      <c r="D24" s="5">
        <v>303</v>
      </c>
      <c r="E24" s="5" t="s">
        <v>8</v>
      </c>
      <c r="F24" s="7">
        <v>487002</v>
      </c>
      <c r="G24" s="5" t="s">
        <v>9</v>
      </c>
    </row>
    <row r="25" spans="1:7" x14ac:dyDescent="0.25">
      <c r="A25" s="5">
        <v>202507</v>
      </c>
      <c r="B25" s="5">
        <v>32061119</v>
      </c>
      <c r="C25" s="5" t="s">
        <v>10</v>
      </c>
      <c r="D25" s="5">
        <v>303</v>
      </c>
      <c r="E25" s="5" t="s">
        <v>8</v>
      </c>
      <c r="F25" s="7">
        <v>422018</v>
      </c>
      <c r="G25" s="5" t="s">
        <v>9</v>
      </c>
    </row>
    <row r="26" spans="1:7" x14ac:dyDescent="0.25">
      <c r="A26" s="5">
        <v>202508</v>
      </c>
      <c r="B26" s="5">
        <v>32061111</v>
      </c>
      <c r="C26" s="5" t="s">
        <v>7</v>
      </c>
      <c r="D26" s="5">
        <v>303</v>
      </c>
      <c r="E26" s="5" t="s">
        <v>8</v>
      </c>
      <c r="F26" s="7">
        <v>348002</v>
      </c>
      <c r="G26" s="5" t="s">
        <v>9</v>
      </c>
    </row>
    <row r="27" spans="1:7" x14ac:dyDescent="0.25">
      <c r="A27" s="5">
        <v>202508</v>
      </c>
      <c r="B27" s="5">
        <v>32061119</v>
      </c>
      <c r="C27" s="5" t="s">
        <v>10</v>
      </c>
      <c r="D27" s="5">
        <v>303</v>
      </c>
      <c r="E27" s="5" t="s">
        <v>8</v>
      </c>
      <c r="F27" s="7">
        <v>699465</v>
      </c>
      <c r="G27" s="5" t="s">
        <v>9</v>
      </c>
    </row>
    <row r="28" spans="1:7" x14ac:dyDescent="0.25">
      <c r="A28" s="5">
        <v>202509</v>
      </c>
      <c r="B28" s="5">
        <v>32061111</v>
      </c>
      <c r="C28" s="5" t="s">
        <v>7</v>
      </c>
      <c r="D28" s="5">
        <v>303</v>
      </c>
      <c r="E28" s="5" t="s">
        <v>8</v>
      </c>
      <c r="F28" s="7">
        <v>488002</v>
      </c>
      <c r="G28" s="5" t="s">
        <v>9</v>
      </c>
    </row>
    <row r="29" spans="1:7" x14ac:dyDescent="0.25">
      <c r="A29" s="5">
        <v>202509</v>
      </c>
      <c r="B29" s="5">
        <v>32061119</v>
      </c>
      <c r="C29" s="5" t="s">
        <v>10</v>
      </c>
      <c r="D29" s="5">
        <v>303</v>
      </c>
      <c r="E29" s="5" t="s">
        <v>8</v>
      </c>
      <c r="F29" s="7">
        <v>526006</v>
      </c>
      <c r="G29" s="5" t="s">
        <v>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3" ma:contentTypeDescription="Create a new document." ma:contentTypeScope="" ma:versionID="0b3f299ea80c28f761d08c085df34a65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29912cf9c89ce1423ec7fe837b583001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9D8C11EA-5719-4D58-98DC-B0393D3CF68D}"/>
</file>

<file path=customXml/itemProps2.xml><?xml version="1.0" encoding="utf-8"?>
<ds:datastoreItem xmlns:ds="http://schemas.openxmlformats.org/officeDocument/2006/customXml" ds:itemID="{4CB98ACF-D96F-48BE-924B-0F9DD96BD451}"/>
</file>

<file path=customXml/itemProps3.xml><?xml version="1.0" encoding="utf-8"?>
<ds:datastoreItem xmlns:ds="http://schemas.openxmlformats.org/officeDocument/2006/customXml" ds:itemID="{A5D47373-C032-4B27-A801-57D3627431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China exports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2025-11-21T12:35:35Z</dcterms:created>
  <dcterms:modified xsi:type="dcterms:W3CDTF">2025-11-21T12:37:14Z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</Properties>
</file>